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2015-16 Mid-Year Report\"/>
    </mc:Choice>
  </mc:AlternateContent>
  <bookViews>
    <workbookView xWindow="240" yWindow="1965" windowWidth="11760" windowHeight="3060" tabRatio="604" firstSheet="4" activeTab="4"/>
  </bookViews>
  <sheets>
    <sheet name="FINANCE" sheetId="1" state="hidden" r:id="rId1"/>
    <sheet name="Water 3" sheetId="6" state="hidden" r:id="rId2"/>
    <sheet name="Infra " sheetId="12" state="hidden" r:id="rId3"/>
    <sheet name="SDA" sheetId="18" state="hidden" r:id="rId4"/>
    <sheet name="SSDP" sheetId="20" r:id="rId5"/>
  </sheets>
  <externalReferences>
    <externalReference r:id="rId6"/>
  </externalReferences>
  <definedNames>
    <definedName name="_xlnm.Print_Area" localSheetId="0">FINANCE!$A$1:$U$14</definedName>
  </definedNames>
  <calcPr calcId="152511"/>
</workbook>
</file>

<file path=xl/calcChain.xml><?xml version="1.0" encoding="utf-8"?>
<calcChain xmlns="http://schemas.openxmlformats.org/spreadsheetml/2006/main">
  <c r="C41" i="20" l="1"/>
  <c r="B41" i="20"/>
  <c r="A41" i="20"/>
  <c r="C7" i="20"/>
  <c r="B7" i="20"/>
  <c r="I105" i="18"/>
  <c r="I103" i="18"/>
  <c r="I54" i="18"/>
  <c r="A1" i="20"/>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sharedStrings.xml><?xml version="1.0" encoding="utf-8"?>
<sst xmlns="http://schemas.openxmlformats.org/spreadsheetml/2006/main" count="1970" uniqueCount="1236">
  <si>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</si>
  <si>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</si>
  <si>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</si>
  <si>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</si>
  <si>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</si>
  <si>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</si>
  <si>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</si>
  <si>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</si>
  <si>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</si>
  <si>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</si>
  <si>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</si>
  <si>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</si>
  <si>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</si>
  <si>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</si>
  <si>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</si>
  <si>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</si>
  <si>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</si>
  <si>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</si>
  <si>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 xml:space="preserve">Projects </t>
  </si>
  <si>
    <t>2013-2014</t>
  </si>
  <si>
    <t>NIL</t>
  </si>
  <si>
    <t>Ubuhlebezwe</t>
  </si>
  <si>
    <t>To review and update the IDP as per the MSA</t>
  </si>
  <si>
    <t>By adhering to all the legislative prescripts governing the formulation of IDP's.</t>
  </si>
  <si>
    <t>Focus Area</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</si>
  <si>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</si>
  <si>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</si>
  <si>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</si>
  <si>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</si>
  <si>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</si>
  <si>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</si>
  <si>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</si>
  <si>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</si>
  <si>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</si>
  <si>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</si>
  <si>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</si>
  <si>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</si>
  <si>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</si>
  <si>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</si>
  <si>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</si>
  <si>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</si>
  <si>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</si>
  <si>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</si>
  <si>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</si>
  <si>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</si>
  <si>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</si>
  <si>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</si>
  <si>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</si>
  <si>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</si>
  <si>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</si>
  <si>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</si>
  <si>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</si>
  <si>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</si>
  <si>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</si>
  <si>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</si>
  <si>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</si>
  <si>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</si>
  <si>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</si>
  <si>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</si>
  <si>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</si>
  <si>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</si>
  <si>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</si>
  <si>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</si>
  <si>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</si>
  <si>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</si>
  <si>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</si>
  <si>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</si>
  <si>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</si>
  <si>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</si>
  <si>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</si>
  <si>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</si>
  <si>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</si>
  <si>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</si>
  <si>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</si>
  <si>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</si>
  <si>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</si>
  <si>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</si>
  <si>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</si>
  <si>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</si>
  <si>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</si>
  <si>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</si>
  <si>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</si>
  <si>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</si>
  <si>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</si>
  <si>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</si>
  <si>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</si>
  <si>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</si>
  <si>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</si>
  <si>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</si>
  <si>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</si>
  <si>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</si>
  <si>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</si>
  <si>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</si>
  <si>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</si>
  <si>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</si>
  <si>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</si>
  <si>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</si>
  <si>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</si>
  <si>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</si>
  <si>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</si>
  <si>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</si>
  <si>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</si>
  <si>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</si>
  <si>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</si>
  <si>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</si>
  <si>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</si>
  <si>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</si>
  <si>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</si>
  <si>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</si>
  <si>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R500 000 00</t>
  </si>
  <si>
    <t>R300 000 00</t>
  </si>
  <si>
    <t>R200 000 00</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</si>
  <si>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</si>
  <si>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</si>
  <si>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</si>
  <si>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</si>
  <si>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</si>
  <si>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</si>
  <si>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</si>
  <si>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</si>
  <si>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IDP Objective Ref. No. 05 FIN 2014</t>
  </si>
  <si>
    <t>Output No. 2</t>
  </si>
  <si>
    <t>IDP Objective Ref. No. 04 LEDSOC 2014</t>
  </si>
  <si>
    <t>To increase the GDP of HGDM by 3% by 2030 so as to improve the socio-economic welbeing of it citizens</t>
  </si>
  <si>
    <t>PROMOTING SOCIAL COHESION ACROSS SOCIETY</t>
  </si>
  <si>
    <t xml:space="preserve">GOOD GOVERNANCE AND PUBLIC PARTICIPATION </t>
  </si>
  <si>
    <t>OUTPUT 6</t>
  </si>
  <si>
    <t>new enabler</t>
  </si>
  <si>
    <t>300 000 00</t>
  </si>
  <si>
    <t>R400 000 00</t>
  </si>
  <si>
    <t>Accounting Services (AFS)</t>
  </si>
  <si>
    <t>Review of financial management policies</t>
  </si>
  <si>
    <t>R50 000 00</t>
  </si>
  <si>
    <t>Administrative and financial capability</t>
  </si>
  <si>
    <t xml:space="preserve">Municipal Financial Viability and Management </t>
  </si>
  <si>
    <t>To improve the financial affairs and viability of the municipality in order to obtain clean audit by 2014 and beyond</t>
  </si>
  <si>
    <t>Evidence Q 3</t>
  </si>
  <si>
    <t>Evidence Q 4</t>
  </si>
  <si>
    <t>Annual Target</t>
  </si>
  <si>
    <t>Quarter 1</t>
  </si>
  <si>
    <t>Quarter 3</t>
  </si>
  <si>
    <t>Q3 Evidence</t>
  </si>
  <si>
    <t>Quarter 4</t>
  </si>
  <si>
    <t>Q4 Evidence</t>
  </si>
  <si>
    <t>Water quality sampling</t>
  </si>
  <si>
    <t>None</t>
  </si>
  <si>
    <t>council resolution</t>
  </si>
  <si>
    <t>1 meeting held</t>
  </si>
  <si>
    <t>1. Signed attendance register
2. Signed minutes</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</si>
  <si>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</si>
  <si>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</si>
  <si>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</si>
  <si>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</si>
  <si>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</si>
  <si>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</si>
  <si>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</si>
  <si>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</si>
  <si>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</si>
  <si>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</si>
  <si>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</si>
  <si>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</si>
  <si>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</si>
  <si>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</si>
  <si>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</si>
  <si>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</si>
  <si>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</si>
  <si>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</si>
  <si>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</si>
  <si>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</si>
  <si>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</si>
  <si>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copies of Water samples results</t>
  </si>
  <si>
    <t>R 1 300 000 00</t>
  </si>
  <si>
    <t>R 500 000 00</t>
  </si>
  <si>
    <t>Output No 3</t>
  </si>
  <si>
    <t>100 000 00</t>
  </si>
  <si>
    <t>50 000 00</t>
  </si>
  <si>
    <t>500 000 00</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</si>
  <si>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</si>
  <si>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</si>
  <si>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</si>
  <si>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</si>
  <si>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</si>
  <si>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</si>
  <si>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</si>
  <si>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</si>
  <si>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</si>
  <si>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</si>
  <si>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</si>
  <si>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</si>
  <si>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</si>
  <si>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</si>
  <si>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</si>
  <si>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</si>
  <si>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</si>
  <si>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</si>
  <si>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</si>
  <si>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</si>
  <si>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</si>
  <si>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</si>
  <si>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</si>
  <si>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</si>
  <si>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</si>
  <si>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</si>
  <si>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</si>
  <si>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</si>
  <si>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</si>
  <si>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</si>
  <si>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</si>
  <si>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</si>
  <si>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</si>
  <si>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</si>
  <si>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</si>
  <si>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</si>
  <si>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</si>
  <si>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</si>
  <si>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</si>
  <si>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</si>
  <si>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</si>
  <si>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</si>
  <si>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</si>
  <si>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</si>
  <si>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</si>
  <si>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</si>
  <si>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</si>
  <si>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</si>
  <si>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</si>
  <si>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</si>
  <si>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</si>
  <si>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</si>
  <si>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</si>
  <si>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</si>
  <si>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</si>
  <si>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</si>
  <si>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</si>
  <si>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</si>
  <si>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</si>
  <si>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</si>
  <si>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</si>
  <si>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</si>
  <si>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</si>
  <si>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</si>
  <si>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</si>
  <si>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</si>
  <si>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</si>
  <si>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</si>
  <si>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</si>
  <si>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</si>
  <si>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</si>
  <si>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</si>
  <si>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</si>
  <si>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</si>
  <si>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</si>
  <si>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</si>
  <si>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</si>
  <si>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</si>
  <si>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</si>
  <si>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</si>
  <si>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</si>
  <si>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</si>
  <si>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</si>
  <si>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</si>
  <si>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</si>
  <si>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</si>
  <si>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</si>
  <si>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</si>
  <si>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</si>
  <si>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</si>
  <si>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</si>
  <si>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</si>
  <si>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</si>
  <si>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</si>
  <si>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</si>
  <si>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</si>
  <si>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</si>
  <si>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</si>
  <si>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</si>
  <si>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</si>
  <si>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</si>
  <si>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</si>
  <si>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</si>
  <si>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</si>
  <si>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</si>
  <si>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</si>
  <si>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</si>
  <si>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</si>
  <si>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</si>
  <si>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</si>
  <si>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</si>
  <si>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</si>
  <si>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</si>
  <si>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</si>
  <si>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</si>
  <si>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</si>
  <si>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</si>
  <si>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</si>
  <si>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</si>
  <si>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</si>
  <si>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</si>
  <si>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</si>
  <si>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</si>
  <si>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</si>
  <si>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</si>
  <si>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</si>
  <si>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</si>
  <si>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</si>
  <si>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</si>
  <si>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</si>
  <si>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</si>
  <si>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</si>
  <si>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</si>
  <si>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</si>
  <si>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</si>
  <si>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</si>
  <si>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</si>
  <si>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</si>
  <si>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</si>
  <si>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</si>
  <si>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</si>
  <si>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</si>
  <si>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</si>
  <si>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</si>
  <si>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</si>
  <si>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</si>
  <si>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</si>
  <si>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</si>
  <si>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</si>
  <si>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</si>
  <si>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</si>
  <si>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</si>
  <si>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</si>
  <si>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</si>
  <si>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</si>
  <si>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</si>
  <si>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</si>
  <si>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</si>
  <si>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</si>
  <si>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</si>
  <si>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</si>
  <si>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</si>
  <si>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</si>
  <si>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</si>
  <si>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</si>
  <si>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</si>
  <si>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</si>
  <si>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</si>
  <si>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</si>
  <si>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</si>
  <si>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</si>
  <si>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</si>
  <si>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</si>
  <si>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</si>
  <si>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</si>
  <si>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</si>
  <si>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</si>
  <si>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</si>
  <si>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</si>
  <si>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</si>
  <si>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</si>
  <si>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</si>
  <si>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</si>
  <si>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</si>
  <si>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</si>
  <si>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</si>
  <si>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</si>
  <si>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</si>
  <si>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</si>
  <si>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</si>
  <si>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</si>
  <si>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</si>
  <si>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</si>
  <si>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</si>
  <si>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</si>
  <si>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</si>
  <si>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</si>
  <si>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</si>
  <si>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</si>
  <si>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</si>
  <si>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</si>
  <si>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</si>
  <si>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</si>
  <si>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</si>
  <si>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</si>
  <si>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</si>
  <si>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</si>
  <si>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</si>
  <si>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</si>
  <si>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</si>
  <si>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</si>
  <si>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</si>
  <si>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</si>
  <si>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</si>
  <si>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</si>
  <si>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</si>
  <si>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</si>
  <si>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</si>
  <si>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</si>
  <si>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</si>
  <si>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</si>
  <si>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</si>
  <si>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</si>
  <si>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</si>
  <si>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</si>
  <si>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</si>
  <si>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</si>
  <si>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</si>
  <si>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</si>
  <si>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</si>
  <si>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</si>
  <si>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</si>
  <si>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</si>
  <si>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</si>
  <si>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</si>
  <si>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</si>
  <si>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</si>
  <si>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</si>
  <si>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</si>
  <si>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</si>
  <si>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</si>
  <si>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</si>
  <si>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</si>
  <si>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</si>
  <si>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</si>
  <si>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</si>
  <si>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</si>
  <si>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</si>
  <si>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</si>
  <si>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</si>
  <si>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</si>
  <si>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</si>
  <si>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</si>
  <si>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</si>
  <si>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</si>
  <si>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</si>
  <si>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</si>
  <si>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</si>
  <si>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</si>
  <si>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</si>
  <si>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</si>
  <si>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</si>
  <si>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</si>
  <si>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</si>
  <si>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</si>
  <si>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</si>
  <si>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</si>
  <si>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</si>
  <si>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</si>
  <si>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</si>
  <si>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</si>
  <si>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</si>
  <si>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</si>
  <si>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</si>
  <si>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</si>
  <si>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</si>
  <si>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</si>
  <si>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</si>
  <si>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</si>
  <si>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</si>
  <si>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</si>
  <si>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</si>
  <si>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</si>
  <si>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</si>
  <si>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</si>
  <si>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</si>
  <si>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</si>
  <si>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</si>
  <si>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</si>
  <si>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</si>
  <si>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</si>
  <si>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</si>
  <si>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</si>
  <si>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</si>
  <si>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</si>
  <si>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</si>
  <si>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</si>
  <si>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</si>
  <si>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</si>
  <si>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</si>
  <si>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</si>
  <si>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</si>
  <si>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</si>
  <si>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</si>
  <si>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</si>
  <si>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</si>
  <si>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</si>
  <si>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</si>
  <si>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</si>
  <si>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</si>
  <si>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</si>
  <si>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</si>
  <si>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</si>
  <si>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</si>
  <si>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</si>
  <si>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</si>
  <si>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</si>
  <si>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</si>
  <si>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</si>
  <si>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</si>
  <si>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</si>
  <si>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</si>
  <si>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</si>
  <si>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</si>
  <si>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</si>
  <si>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</si>
  <si>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</si>
  <si>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</si>
  <si>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</si>
  <si>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</si>
  <si>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</si>
  <si>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</si>
  <si>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</si>
  <si>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</si>
  <si>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</si>
  <si>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</si>
  <si>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</si>
  <si>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</si>
  <si>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</si>
  <si>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</si>
  <si>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</si>
  <si>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</si>
  <si>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</si>
  <si>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</si>
  <si>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</si>
  <si>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</si>
  <si>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</si>
  <si>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</si>
  <si>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</si>
  <si>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</si>
  <si>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</si>
  <si>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</si>
  <si>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</si>
  <si>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</si>
  <si>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</si>
  <si>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</si>
  <si>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</si>
  <si>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</si>
  <si>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</si>
  <si>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</si>
  <si>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</si>
  <si>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</si>
  <si>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</si>
  <si>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</si>
  <si>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</si>
  <si>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</si>
  <si>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</si>
  <si>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</si>
  <si>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</si>
  <si>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</si>
  <si>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</si>
  <si>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</si>
  <si>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</si>
  <si>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</si>
  <si>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</si>
  <si>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</si>
  <si>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</si>
  <si>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</si>
  <si>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</si>
  <si>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</si>
  <si>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</si>
  <si>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</si>
  <si>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</si>
  <si>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</si>
  <si>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</si>
  <si>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</si>
  <si>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</si>
  <si>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</si>
  <si>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</si>
  <si>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</si>
  <si>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</si>
  <si>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</si>
  <si>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</si>
  <si>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</si>
  <si>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</si>
  <si>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</si>
  <si>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</si>
  <si>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</si>
  <si>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</si>
  <si>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</si>
  <si>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</si>
  <si>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</si>
  <si>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</si>
  <si>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</si>
  <si>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</si>
  <si>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</si>
  <si>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Not yet approved</t>
  </si>
  <si>
    <t>28 200 000 00</t>
  </si>
  <si>
    <t>Completion of 2ML and 100kl reservoir foundation</t>
  </si>
  <si>
    <t>Bulk water</t>
  </si>
  <si>
    <t>By providing improved ventilated pits toilets</t>
  </si>
  <si>
    <t>To implement all the VIP sanitation project identified by the business plan by 2020</t>
  </si>
  <si>
    <t>ANNUAL TARGET'2014/15</t>
  </si>
  <si>
    <t>Quarter 1 Actual</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</si>
  <si>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</si>
  <si>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</si>
  <si>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</si>
  <si>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</si>
  <si>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</si>
  <si>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</si>
  <si>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</si>
  <si>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</si>
  <si>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</si>
  <si>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</si>
  <si>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</si>
  <si>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</si>
  <si>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</si>
  <si>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</si>
  <si>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</si>
  <si>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</si>
  <si>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</si>
  <si>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</si>
  <si>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Reason and Corrective Action</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</si>
  <si>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</si>
  <si>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</si>
  <si>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</si>
  <si>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</si>
  <si>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</si>
  <si>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</si>
  <si>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</si>
  <si>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</si>
  <si>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</si>
  <si>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</si>
  <si>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</si>
  <si>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</si>
  <si>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</si>
  <si>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</si>
  <si>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</si>
  <si>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</si>
  <si>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</si>
  <si>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</si>
  <si>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</si>
  <si>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</si>
  <si>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</si>
  <si>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</si>
  <si>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</si>
  <si>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</si>
  <si>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</si>
  <si>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</si>
  <si>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</si>
  <si>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</si>
  <si>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</si>
  <si>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</si>
  <si>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</si>
  <si>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</si>
  <si>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</si>
  <si>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</si>
  <si>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</si>
  <si>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</si>
  <si>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</si>
  <si>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</si>
  <si>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</si>
  <si>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</si>
  <si>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</si>
  <si>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</si>
  <si>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</si>
  <si>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</si>
  <si>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</si>
  <si>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</si>
  <si>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</si>
  <si>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</si>
  <si>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</si>
  <si>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</si>
  <si>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</si>
  <si>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</si>
  <si>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</si>
  <si>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</si>
  <si>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</si>
  <si>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</si>
  <si>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</si>
  <si>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</si>
  <si>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</si>
  <si>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</si>
  <si>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</si>
  <si>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</si>
  <si>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</si>
  <si>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</si>
  <si>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</si>
  <si>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</si>
  <si>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</si>
  <si>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</si>
  <si>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</si>
  <si>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</si>
  <si>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</si>
  <si>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</si>
  <si>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</si>
  <si>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</si>
  <si>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</si>
  <si>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</si>
  <si>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</si>
  <si>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</si>
  <si>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</si>
  <si>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</si>
  <si>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</si>
  <si>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</si>
  <si>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</si>
  <si>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</si>
  <si>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</si>
  <si>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</si>
  <si>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</si>
  <si>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</si>
  <si>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</si>
  <si>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</si>
  <si>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</si>
  <si>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</si>
  <si>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</si>
  <si>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</si>
  <si>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</si>
  <si>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</si>
  <si>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</si>
  <si>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</si>
  <si>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</si>
  <si>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</si>
  <si>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</si>
  <si>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</si>
  <si>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</si>
  <si>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</si>
  <si>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</si>
  <si>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</si>
  <si>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</si>
  <si>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</si>
  <si>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</si>
  <si>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</si>
  <si>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</si>
  <si>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</si>
  <si>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</si>
  <si>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</si>
  <si>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</si>
  <si>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</si>
  <si>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</si>
  <si>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</si>
  <si>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</si>
  <si>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</si>
  <si>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</si>
  <si>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</si>
  <si>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</si>
  <si>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</si>
  <si>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</si>
  <si>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</si>
  <si>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</si>
  <si>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</si>
  <si>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</si>
  <si>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</si>
  <si>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</si>
  <si>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</si>
  <si>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</si>
  <si>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</si>
  <si>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</si>
  <si>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</si>
  <si>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</si>
  <si>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</si>
  <si>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</si>
  <si>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</si>
  <si>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</si>
  <si>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</si>
  <si>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</si>
  <si>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</si>
  <si>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</si>
  <si>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</si>
  <si>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</si>
  <si>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</si>
  <si>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</si>
  <si>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</si>
  <si>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</si>
  <si>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</si>
  <si>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</si>
  <si>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</si>
  <si>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</si>
  <si>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</si>
  <si>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</si>
  <si>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</si>
  <si>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</si>
  <si>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</si>
  <si>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</si>
  <si>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</si>
  <si>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</si>
  <si>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</si>
  <si>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</si>
  <si>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</si>
  <si>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</si>
  <si>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</si>
  <si>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</si>
  <si>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</si>
  <si>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</si>
  <si>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</si>
  <si>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</si>
  <si>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</si>
  <si>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</si>
  <si>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</si>
  <si>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</si>
  <si>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</si>
  <si>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</si>
  <si>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</si>
  <si>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</si>
  <si>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</si>
  <si>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</si>
  <si>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</si>
  <si>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</si>
  <si>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</si>
  <si>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</si>
  <si>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</si>
  <si>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</si>
  <si>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</si>
  <si>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</si>
  <si>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</si>
  <si>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</si>
  <si>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</si>
  <si>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</si>
  <si>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</si>
  <si>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</si>
  <si>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</si>
  <si>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</si>
  <si>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</si>
  <si>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</si>
  <si>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</si>
  <si>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</si>
  <si>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</si>
  <si>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</si>
  <si>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</si>
  <si>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</si>
  <si>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</si>
  <si>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</si>
  <si>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</si>
  <si>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</si>
  <si>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</si>
  <si>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</si>
  <si>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</si>
  <si>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</si>
  <si>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</si>
  <si>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</si>
  <si>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</si>
  <si>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</si>
  <si>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</si>
  <si>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</si>
  <si>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</si>
  <si>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</si>
  <si>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</si>
  <si>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</si>
  <si>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</si>
  <si>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</si>
  <si>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</si>
  <si>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2014-2015</t>
  </si>
  <si>
    <t>Q1 Evidence</t>
  </si>
  <si>
    <t>To faciliate the procurement of additional equipment for the DMC</t>
  </si>
  <si>
    <t>By deloping the specification and submitting to SCM unit to facilitate the procurement</t>
  </si>
  <si>
    <t>700 000 00</t>
  </si>
  <si>
    <t>Fire beaters</t>
  </si>
  <si>
    <t>To Facillitate Procurement of Fire Beaters</t>
  </si>
  <si>
    <t>Procurement of Fire Beaters</t>
  </si>
  <si>
    <t>80 000 00</t>
  </si>
  <si>
    <t>Disaster incidents</t>
  </si>
  <si>
    <t>To respond and conduct assessments within 5 hours</t>
  </si>
  <si>
    <t>By engaging DMV depending on the magnitude of the incidents</t>
  </si>
  <si>
    <t>Effective response to disasters</t>
  </si>
  <si>
    <t>Within 5 Hours</t>
  </si>
  <si>
    <t>Disaster relief material</t>
  </si>
  <si>
    <t>To acquire Disaster Relief Material</t>
  </si>
  <si>
    <t xml:space="preserve">Acquisition of Relief Material </t>
  </si>
  <si>
    <t>600  blankest, 600 mattresses, 600 plastic sheets and 90 food parcels</t>
  </si>
  <si>
    <t>Lightning conducters</t>
  </si>
  <si>
    <t xml:space="preserve">Installation of Lightning Conductor Infrastructure </t>
  </si>
  <si>
    <t>Identification of areas prone to Lightning</t>
  </si>
  <si>
    <t>Supply and Installation of Lightning Conductors</t>
  </si>
  <si>
    <t>200 000 00</t>
  </si>
  <si>
    <t>Disaster Managemnt Equipment.</t>
  </si>
  <si>
    <t>Procurement of 100 fire beater</t>
  </si>
  <si>
    <t>1.Invoice</t>
  </si>
  <si>
    <t>Respond within 5 hours</t>
  </si>
  <si>
    <t>Assessment forms</t>
  </si>
  <si>
    <t>400 blankest, 300 mattresses, 25 plastic sheets and 50 food parcels</t>
  </si>
  <si>
    <t>1. Invoice            2. Register</t>
  </si>
  <si>
    <t>Supply chain process and Advertising</t>
  </si>
  <si>
    <t xml:space="preserve">AN EFFECTIVE CLIMATE CHANGE MITIGATION AND ADAPTATION RESPONSE </t>
  </si>
  <si>
    <t>LOCAL ECONOMIC AND SOCIAL DEVELOPMENT</t>
  </si>
  <si>
    <t>Municipal Health by-laws</t>
  </si>
  <si>
    <t xml:space="preserve">To amend and gazette municipal health by-laws </t>
  </si>
  <si>
    <t>By engaging the municipal legal team to assit in amending and gazetting the By-laws</t>
  </si>
  <si>
    <t xml:space="preserve">By-laws amendment and gazetting </t>
  </si>
  <si>
    <t>Health and Hygiene awareness</t>
  </si>
  <si>
    <t>To conduct  12 Health and Hygiene Awareness Campaigns Annually</t>
  </si>
  <si>
    <t>By conducting Health and Hygiene Awareness Campaigns to communities prone to communicable diseases</t>
  </si>
  <si>
    <t>Health and Hygiene Awareness Campaigns</t>
  </si>
  <si>
    <t>To manage, control and monitor exhumations and reburial or  disposal of human remains</t>
  </si>
  <si>
    <t>To attend to all exhumations, burial of pauper and destitute corpses in terms of policy</t>
  </si>
  <si>
    <t>Disposal Of the dead (Human Remains)</t>
  </si>
  <si>
    <t>Greenest Municipality competition</t>
  </si>
  <si>
    <t>To encourage greening and proper waste management practices</t>
  </si>
  <si>
    <t>By hosting the Greenest Municipal awards ceremony</t>
  </si>
  <si>
    <t>Greenest Municipal Competition</t>
  </si>
  <si>
    <t>350 000 00</t>
  </si>
  <si>
    <t>Communicable Disease, Food and Chemical Poisoning</t>
  </si>
  <si>
    <t>To Facllitate Investigation of Reported Communicable Disease, Food and Chemical Poisoning</t>
  </si>
  <si>
    <t>To work hand in hand with health institutions to investigate reported communicable diseases, Food and Chemical Poisoning</t>
  </si>
  <si>
    <t>Investigation of Communicable diseases, Food and Chemical Poisoning</t>
  </si>
  <si>
    <t>Training of street Traders</t>
  </si>
  <si>
    <t>To prevent the spread of communicable diseases and food poisining</t>
  </si>
  <si>
    <t>By building capacity of street traders on food handling of foodstuffs &amp; hygiene</t>
  </si>
  <si>
    <t xml:space="preserve">Capacity building of Food Street Traders </t>
  </si>
  <si>
    <t xml:space="preserve">To monitor water quality </t>
  </si>
  <si>
    <t>By taking water samples to laboratory for analysis</t>
  </si>
  <si>
    <t>Water Samples analysis</t>
  </si>
  <si>
    <t>150 000 00</t>
  </si>
  <si>
    <t>Clean up campaigns</t>
  </si>
  <si>
    <t>To promote cleanliness in our towns and communities</t>
  </si>
  <si>
    <t>By conducting clean up and awareness campaigns</t>
  </si>
  <si>
    <t>Clean up and awareness campaigns</t>
  </si>
  <si>
    <t>1 competition held</t>
  </si>
  <si>
    <t xml:space="preserve">Development of Terms of reference, Advertising and supply chain recruitment process </t>
  </si>
  <si>
    <t>3 Health and Hygiene awareness campaigns</t>
  </si>
  <si>
    <t>To attend 100% of applications received</t>
  </si>
  <si>
    <t>Drafting of entry forms and competition criteria and submit to local municipalities</t>
  </si>
  <si>
    <t>100% of cases received</t>
  </si>
  <si>
    <t>Prepare Specification, advertisement and procurement of promotional material &amp; conduct 2 street traders workshops on food safety.</t>
  </si>
  <si>
    <t>50 water samples taken for analysis</t>
  </si>
  <si>
    <t xml:space="preserve">1 clean up campaign conducted </t>
  </si>
  <si>
    <t>Terms of Reference</t>
  </si>
  <si>
    <t>Attendance register</t>
  </si>
  <si>
    <t>Correspondence received</t>
  </si>
  <si>
    <t>Entry forms and Proof of submission</t>
  </si>
  <si>
    <t>Signed attendance register and dated photos</t>
  </si>
  <si>
    <t xml:space="preserve">YOUTH DEVELOPMENT </t>
  </si>
  <si>
    <t>MUNICIPAL HEALTH SERVICES UNIT</t>
  </si>
  <si>
    <t>Back school drive</t>
  </si>
  <si>
    <t>To promote the culture of learning</t>
  </si>
  <si>
    <t xml:space="preserve">By identifying schools that will be visited and to partner with the local municipalities </t>
  </si>
  <si>
    <t xml:space="preserve"> Back to School Drive.</t>
  </si>
  <si>
    <t>Community Bursaries</t>
  </si>
  <si>
    <t>To assist learners  that can not afford enrollment fees in the institutions of higher learning</t>
  </si>
  <si>
    <t>By providing financial assistence to the prospective learners</t>
  </si>
  <si>
    <t>Enrollment fees</t>
  </si>
  <si>
    <t>Cuban Basaries</t>
  </si>
  <si>
    <t>To contribute positively towards skills development of our youth and investing in scarse skills</t>
  </si>
  <si>
    <t>By proving bursaries to derserving and needy learners</t>
  </si>
  <si>
    <t>CUBAN Bursaries</t>
  </si>
  <si>
    <t>180 000 00</t>
  </si>
  <si>
    <t xml:space="preserve">Youth Development Empowernment Plan </t>
  </si>
  <si>
    <t>To encourage youth to be involved in the development and implementation of their programmes</t>
  </si>
  <si>
    <t>By hosting district youth indaba</t>
  </si>
  <si>
    <t>Youth Development Indaba</t>
  </si>
  <si>
    <t xml:space="preserve">ICT Hub </t>
  </si>
  <si>
    <t xml:space="preserve">To promote involvement of Youth in ICT </t>
  </si>
  <si>
    <t>By procuring computers and payment of monthly stipent for the remaining 6 months</t>
  </si>
  <si>
    <t>ICT hub</t>
  </si>
  <si>
    <t>SPECIAL PROGRAMMES</t>
  </si>
  <si>
    <t xml:space="preserve">By hosting district golden games and participating in Provincial golden games </t>
  </si>
  <si>
    <t xml:space="preserve">Golden Games </t>
  </si>
  <si>
    <t>Maskhandi Festival</t>
  </si>
  <si>
    <t>To unearth new talent focusing on maskandi genre</t>
  </si>
  <si>
    <t>By hosting maskandi festival</t>
  </si>
  <si>
    <t xml:space="preserve">Cultural Festival </t>
  </si>
  <si>
    <t>Participation in Umkhosi womhlanga</t>
  </si>
  <si>
    <t>Women`s summit</t>
  </si>
  <si>
    <t>To educate men on their social responsibilty within our communities</t>
  </si>
  <si>
    <t>To host the womens' summit</t>
  </si>
  <si>
    <t>To promote moral regeneration through Umkhosi womhlanga</t>
  </si>
  <si>
    <t xml:space="preserve">Umkhosi Womhlanga </t>
  </si>
  <si>
    <t xml:space="preserve">Disability day </t>
  </si>
  <si>
    <t xml:space="preserve"> Men`s summit</t>
  </si>
  <si>
    <t>Womens' summit</t>
  </si>
  <si>
    <t>By July 2014</t>
  </si>
  <si>
    <t>Preparotory meetings</t>
  </si>
  <si>
    <t>Hosting of summit by July 2015</t>
  </si>
  <si>
    <t>Signed attendance registers by participants and photos</t>
  </si>
  <si>
    <t>Dated photos</t>
  </si>
  <si>
    <t>1.Attendance register                  2. Photos</t>
  </si>
  <si>
    <t xml:space="preserve">Ensure participation of SDM maidens in Umkhosi Womhlanga  </t>
  </si>
  <si>
    <t>By hosting an annual men's summit</t>
  </si>
  <si>
    <t>By hosting an annual women summit</t>
  </si>
  <si>
    <t xml:space="preserve">SPORT AND RECREATION </t>
  </si>
  <si>
    <t xml:space="preserve">To promote rural horse riding within the district </t>
  </si>
  <si>
    <t xml:space="preserve">To particpate in the Dundee July </t>
  </si>
  <si>
    <t xml:space="preserve">To host and participate in the SDM Summer Cup </t>
  </si>
  <si>
    <t>To host Mayoral games</t>
  </si>
  <si>
    <t xml:space="preserve">Identify suitable players that will participate in the games </t>
  </si>
  <si>
    <t>To participate in the  IG's tournaments annually.</t>
  </si>
  <si>
    <t>To coordinate district selection tornamnet and participate in the provinvcial tournament.</t>
  </si>
  <si>
    <t>To encourage youth to partake in sport</t>
  </si>
  <si>
    <t>By forming the leagues</t>
  </si>
  <si>
    <t xml:space="preserve">To develop athletics as a sport code that will that promote healthy living, tourism,social cohesion as well as enabling participants to qualify for the comrades marathon  </t>
  </si>
  <si>
    <t>By Inviting the participants through website and media</t>
  </si>
  <si>
    <t>District Senior citizens Golden games</t>
  </si>
  <si>
    <t>To encourage healthy living and fitness amongs senior citizens</t>
  </si>
  <si>
    <t>Dundee July</t>
  </si>
  <si>
    <t xml:space="preserve">Summer Cup </t>
  </si>
  <si>
    <t>Club Champoinships</t>
  </si>
  <si>
    <t>Harry Gwala District Marathon</t>
  </si>
  <si>
    <t>Participating in the Dundee July Event</t>
  </si>
  <si>
    <t>1. Preparatory meeting held</t>
  </si>
  <si>
    <t>Mayoral cup held in preparation of the SALGA games</t>
  </si>
  <si>
    <t xml:space="preserve">District selections in preparation for  the province tournamant </t>
  </si>
  <si>
    <t>Netball tournament</t>
  </si>
  <si>
    <t xml:space="preserve">1. Photos </t>
  </si>
  <si>
    <t>1. Attendance Register             2. Minutes</t>
  </si>
  <si>
    <t>1. Photos                2. Attendance register</t>
  </si>
  <si>
    <t xml:space="preserve">1. Photos                2. Attendance register </t>
  </si>
  <si>
    <t xml:space="preserve">PLANNING AND DEVELOPMENT </t>
  </si>
  <si>
    <t>GIS and CAS</t>
  </si>
  <si>
    <t>To comply with operation license requirements</t>
  </si>
  <si>
    <t>By improving the operating systems annually</t>
  </si>
  <si>
    <t>Renewal of GIS and CAD operating system</t>
  </si>
  <si>
    <t xml:space="preserve">SDF </t>
  </si>
  <si>
    <t>To review the HGDM SDF</t>
  </si>
  <si>
    <t>Development of a credible SDF Framework partially in house and in consulatation with relevant stakeholders</t>
  </si>
  <si>
    <t>SDF review</t>
  </si>
  <si>
    <t>Umgeni farm detailed layout</t>
  </si>
  <si>
    <t>To develop a district office Park on Umngeni farm</t>
  </si>
  <si>
    <t xml:space="preserve">Appoint a service provider to assist with the town planning, envoronment and architectural design </t>
  </si>
  <si>
    <t>Preparation of Umngeni Farm Detailed Layout and Township Establishment and Architectural Design</t>
  </si>
  <si>
    <t>250 000 00</t>
  </si>
  <si>
    <t xml:space="preserve"> June 2014</t>
  </si>
  <si>
    <t xml:space="preserve">Advert </t>
  </si>
  <si>
    <t>IDP/PMS DIRECTORATE</t>
  </si>
  <si>
    <t>IMPLEMENT A DIFFERENTIATED APPROACH TO MUICIPAL FINANCE, PLANNING AND SUPPORT</t>
  </si>
  <si>
    <t>TO INCREASE INTERACTION BETWEEN THE MUNICIPALITY AND THE COMMUNITY TO DEPEEN DEMOCRACY AND ENHANCE SOCIAL COHESION</t>
  </si>
  <si>
    <t xml:space="preserve">IDP </t>
  </si>
  <si>
    <t>PMS Review</t>
  </si>
  <si>
    <t>To have fully complying and functional PMS</t>
  </si>
  <si>
    <t xml:space="preserve">By engaging the service provider  </t>
  </si>
  <si>
    <t>ANNUAL REPORT</t>
  </si>
  <si>
    <t>To ensure that the annual report is submitted on time to the AG, National Treasury and to COGTA</t>
  </si>
  <si>
    <t>By ensuring that the first draft is submitted by the 31 August and the final draft by the 31 January of each financial year.</t>
  </si>
  <si>
    <t>PMS review</t>
  </si>
  <si>
    <t>Annual Report preparation</t>
  </si>
  <si>
    <t>By May 2015</t>
  </si>
  <si>
    <t>1 Annual report</t>
  </si>
  <si>
    <t>Ensuring full alignment to the IDP and PMS</t>
  </si>
  <si>
    <t>Submission of the draft Annual report to AG</t>
  </si>
  <si>
    <t>1. Matrix                  2. SDBIP.                3. Attendance register</t>
  </si>
  <si>
    <t xml:space="preserve">1. Draft Annual report                  2. Signed Acknowledgement letter </t>
  </si>
  <si>
    <t>IDP Alignment meetings</t>
  </si>
  <si>
    <t>IDP</t>
  </si>
  <si>
    <t>60 learners</t>
  </si>
  <si>
    <t>6 learners</t>
  </si>
  <si>
    <t>By December 2014</t>
  </si>
  <si>
    <t>By June 2015</t>
  </si>
  <si>
    <t>Five Health &amp; Hygiene awarenesses conducted</t>
  </si>
  <si>
    <t>1. Correspondence Reporting Case            2. Investigation Report &amp; intervention</t>
  </si>
  <si>
    <t xml:space="preserve">
Signed attendance registers</t>
  </si>
  <si>
    <t>five street traders trainings conducted in all LM's</t>
  </si>
  <si>
    <t>3 cleanup campaigns held</t>
  </si>
  <si>
    <t>100 fire beaters procured</t>
  </si>
  <si>
    <t>1.Terms of Reference         2. Advert   3. Registers</t>
  </si>
  <si>
    <t>R 20 000 00</t>
  </si>
  <si>
    <t xml:space="preserve">Terms of reference have been developed. </t>
  </si>
  <si>
    <t>target met</t>
  </si>
  <si>
    <t>One request for exhumation of two corpes was processed (100%)</t>
  </si>
  <si>
    <t>Entry forms sent to all LM's to participate in the Competition and assessments conducted</t>
  </si>
  <si>
    <t xml:space="preserve">target exceeded </t>
  </si>
  <si>
    <t>one notice on communicable disease was received and investigated. A Health Education was conducted (100%)</t>
  </si>
  <si>
    <t>specification for the procurement of disaster relief material has been developed and submitted to SCM, however disaster material could be procured because there was enoung stock</t>
  </si>
  <si>
    <t>Target not met. Disaster material could be procured because there was enoung stock</t>
  </si>
  <si>
    <t>Target not met, due to the change in the instalation method. Amended  terms of reference have been submitted to SCM</t>
  </si>
  <si>
    <t>Disaster Management equipment (Gym)</t>
  </si>
  <si>
    <t>Appoint a service proviver to assist in the procument of a gym</t>
  </si>
  <si>
    <t xml:space="preserve">Terms of reference have been developed for the review of bylaws. </t>
  </si>
  <si>
    <t>HGDM particiapated in the Dundee July horse racing</t>
  </si>
  <si>
    <t>2 preparatory meetings have been held</t>
  </si>
  <si>
    <t>Mayoral cup was held on the 8th of August 2015</t>
  </si>
  <si>
    <t>District selection for the indigenuos games was held in August and further particated in the Provincial games that were held in Mkhanyakude DM</t>
  </si>
  <si>
    <t xml:space="preserve">Target not met due to limited funding. The municipality should consider increasing the sport budget </t>
  </si>
  <si>
    <r>
      <t>1</t>
    </r>
    <r>
      <rPr>
        <sz val="12"/>
        <rFont val="Arial"/>
        <family val="2"/>
      </rPr>
      <t xml:space="preserve">1 IDP Alignement was hled </t>
    </r>
  </si>
  <si>
    <t>Only applicable in the 3rd quarter</t>
  </si>
  <si>
    <t>Draft Annual Report was submitted to the AG in August 2015</t>
  </si>
  <si>
    <t>Preparation of Specification to procure ICT Hub computers</t>
  </si>
  <si>
    <t>Specification to procure ICT Hub computers has been prepared</t>
  </si>
  <si>
    <t>Specification document</t>
  </si>
  <si>
    <t>By August 2015</t>
  </si>
  <si>
    <t>Both District and Provincial games were held in August 2015 at Uthungulu</t>
  </si>
  <si>
    <t>1 preparotory meeting to be held</t>
  </si>
  <si>
    <t>Preparatory meeting was held and HGDM participated to Umkhosi Womhlanga in September 2015</t>
  </si>
  <si>
    <t>Men's summitt was held on the 31st of July 2015 at Umzimkhulu LM</t>
  </si>
  <si>
    <t>Hosting of women's summit by August 2015</t>
  </si>
  <si>
    <t>The women's summit was held together with women's celebration on the 1st of August 2015</t>
  </si>
  <si>
    <t>Expenditure to Date</t>
  </si>
  <si>
    <t>R0-</t>
  </si>
  <si>
    <t>R30 000 00</t>
  </si>
  <si>
    <t>R20 500 00</t>
  </si>
  <si>
    <t>R99 500 00</t>
  </si>
  <si>
    <t>R150 000 00</t>
  </si>
  <si>
    <t>R208 940 00</t>
  </si>
  <si>
    <t>R44 000 00</t>
  </si>
  <si>
    <t>R2 854 00</t>
  </si>
  <si>
    <t>R210 000 00</t>
  </si>
  <si>
    <t>R98 872 00</t>
  </si>
  <si>
    <t>R199 900 00</t>
  </si>
  <si>
    <t>Mayoral cup</t>
  </si>
  <si>
    <t>R4000 000 00</t>
  </si>
  <si>
    <t>R541 531 00</t>
  </si>
  <si>
    <t>Indigenous Games</t>
  </si>
  <si>
    <t>R122 000 00</t>
  </si>
  <si>
    <r>
      <rPr>
        <b/>
        <sz val="12"/>
        <rFont val="Arial"/>
        <family val="2"/>
      </rPr>
      <t>4.3</t>
    </r>
    <r>
      <rPr>
        <sz val="12"/>
        <rFont val="Arial"/>
        <family val="2"/>
      </rPr>
      <t>.Turnaround time in response to disaster incidents occurred  and reported</t>
    </r>
  </si>
  <si>
    <r>
      <rPr>
        <b/>
        <sz val="12"/>
        <color theme="1"/>
        <rFont val="Arial"/>
        <family val="2"/>
      </rPr>
      <t>4.6</t>
    </r>
    <r>
      <rPr>
        <sz val="12"/>
        <color theme="1"/>
        <rFont val="Arial"/>
        <family val="2"/>
      </rPr>
      <t>. Date in which the municipal health by laws are amended</t>
    </r>
  </si>
  <si>
    <r>
      <rPr>
        <b/>
        <sz val="12"/>
        <color indexed="8"/>
        <rFont val="Arial"/>
        <family val="2"/>
      </rPr>
      <t>4.7.</t>
    </r>
    <r>
      <rPr>
        <sz val="12"/>
        <color indexed="8"/>
        <rFont val="Arial"/>
        <family val="2"/>
      </rPr>
      <t xml:space="preserve"> Number of Health and Hygiene awareness campaigns conducted</t>
    </r>
  </si>
  <si>
    <r>
      <rPr>
        <b/>
        <sz val="12"/>
        <rFont val="Arial"/>
        <family val="2"/>
      </rPr>
      <t>4.8.</t>
    </r>
    <r>
      <rPr>
        <sz val="12"/>
        <rFont val="Arial"/>
        <family val="2"/>
      </rPr>
      <t xml:space="preserve"> To attend to all exhumations, reburial, pauper and destitute burial </t>
    </r>
  </si>
  <si>
    <r>
      <rPr>
        <b/>
        <sz val="12"/>
        <rFont val="Arial"/>
        <family val="2"/>
      </rPr>
      <t>4.9.</t>
    </r>
    <r>
      <rPr>
        <sz val="12"/>
        <rFont val="Arial"/>
        <family val="2"/>
      </rPr>
      <t xml:space="preserve"> Number of Greenest Municipal  Competition Held</t>
    </r>
  </si>
  <si>
    <r>
      <rPr>
        <b/>
        <sz val="12"/>
        <rFont val="Arial"/>
        <family val="2"/>
      </rPr>
      <t>4.10</t>
    </r>
    <r>
      <rPr>
        <sz val="12"/>
        <rFont val="Arial"/>
        <family val="2"/>
      </rPr>
      <t xml:space="preserve">. To attend to all invistigated  reported cases </t>
    </r>
  </si>
  <si>
    <r>
      <rPr>
        <b/>
        <sz val="12"/>
        <rFont val="Arial"/>
        <family val="2"/>
      </rPr>
      <t>4.11</t>
    </r>
    <r>
      <rPr>
        <sz val="12"/>
        <rFont val="Arial"/>
        <family val="2"/>
      </rPr>
      <t>. Number of Food Street Traders Trained on food handling</t>
    </r>
  </si>
  <si>
    <r>
      <rPr>
        <b/>
        <sz val="12"/>
        <rFont val="Arial"/>
        <family val="2"/>
      </rPr>
      <t>4.12.</t>
    </r>
    <r>
      <rPr>
        <sz val="12"/>
        <rFont val="Arial"/>
        <family val="2"/>
      </rPr>
      <t xml:space="preserve">  Number of water samples taken for analysis</t>
    </r>
  </si>
  <si>
    <r>
      <rPr>
        <b/>
        <sz val="12"/>
        <rFont val="Arial"/>
        <family val="2"/>
      </rPr>
      <t>4.13</t>
    </r>
    <r>
      <rPr>
        <sz val="12"/>
        <rFont val="Arial"/>
        <family val="2"/>
      </rPr>
      <t>. Number of cleanup campaigns conducted</t>
    </r>
  </si>
  <si>
    <r>
      <rPr>
        <b/>
        <sz val="12"/>
        <rFont val="Arial"/>
        <family val="2"/>
      </rPr>
      <t>4.14</t>
    </r>
    <r>
      <rPr>
        <sz val="12"/>
        <rFont val="Arial"/>
        <family val="2"/>
      </rPr>
      <t>. Back to school drive held by January 2016</t>
    </r>
  </si>
  <si>
    <r>
      <rPr>
        <b/>
        <sz val="12"/>
        <rFont val="Arial"/>
        <family val="2"/>
      </rPr>
      <t>4.15.</t>
    </r>
    <r>
      <rPr>
        <sz val="12"/>
        <rFont val="Arial"/>
        <family val="2"/>
      </rPr>
      <t>Number learners assisted with finance for enrollemt in Higher Education institutions</t>
    </r>
  </si>
  <si>
    <r>
      <rPr>
        <b/>
        <sz val="12"/>
        <rFont val="Arial"/>
        <family val="2"/>
      </rPr>
      <t>4.17</t>
    </r>
    <r>
      <rPr>
        <sz val="12"/>
        <rFont val="Arial"/>
        <family val="2"/>
      </rPr>
      <t>. Youth Indaba held by June 2016</t>
    </r>
  </si>
  <si>
    <r>
      <rPr>
        <b/>
        <sz val="12"/>
        <rFont val="Arial"/>
        <family val="2"/>
      </rPr>
      <t>4.18</t>
    </r>
    <r>
      <rPr>
        <sz val="12"/>
        <rFont val="Arial"/>
        <family val="2"/>
      </rPr>
      <t xml:space="preserve">. Youth involved in the ICT hub by June 2016  </t>
    </r>
  </si>
  <si>
    <r>
      <rPr>
        <b/>
        <sz val="12"/>
        <color rgb="FF000000"/>
        <rFont val="Arial"/>
        <family val="2"/>
      </rPr>
      <t>4.18.1</t>
    </r>
    <r>
      <rPr>
        <sz val="12"/>
        <color rgb="FF000000"/>
        <rFont val="Arial"/>
        <family val="2"/>
      </rPr>
      <t xml:space="preserve">. Number of District Senior Citizens Golden games and 
</t>
    </r>
    <r>
      <rPr>
        <b/>
        <sz val="12"/>
        <color rgb="FF000000"/>
        <rFont val="Arial"/>
        <family val="2"/>
      </rPr>
      <t>4.18.2.</t>
    </r>
    <r>
      <rPr>
        <sz val="12"/>
        <color rgb="FF000000"/>
        <rFont val="Arial"/>
        <family val="2"/>
      </rPr>
      <t xml:space="preserve"> Number of Provincial games </t>
    </r>
  </si>
  <si>
    <r>
      <rPr>
        <b/>
        <sz val="12"/>
        <color rgb="FF000000"/>
        <rFont val="Arial"/>
        <family val="2"/>
      </rPr>
      <t>4.19.</t>
    </r>
    <r>
      <rPr>
        <sz val="12"/>
        <color rgb="FF000000"/>
        <rFont val="Arial"/>
        <family val="2"/>
      </rPr>
      <t xml:space="preserve"> Number ofcultural festival held </t>
    </r>
  </si>
  <si>
    <r>
      <t xml:space="preserve"> </t>
    </r>
    <r>
      <rPr>
        <b/>
        <sz val="12"/>
        <color rgb="FF000000"/>
        <rFont val="Arial"/>
        <family val="2"/>
      </rPr>
      <t>4.21</t>
    </r>
    <r>
      <rPr>
        <sz val="12"/>
        <color rgb="FF000000"/>
        <rFont val="Arial"/>
        <family val="2"/>
      </rPr>
      <t xml:space="preserve">. Date on which the Disability day is held </t>
    </r>
  </si>
  <si>
    <r>
      <rPr>
        <b/>
        <sz val="12"/>
        <rFont val="Arial"/>
        <family val="2"/>
      </rPr>
      <t>4.20</t>
    </r>
    <r>
      <rPr>
        <sz val="12"/>
        <rFont val="Arial"/>
        <family val="2"/>
      </rPr>
      <t>. Date on which the Umkhosi womhlanga event  held</t>
    </r>
  </si>
  <si>
    <r>
      <t xml:space="preserve"> </t>
    </r>
    <r>
      <rPr>
        <b/>
        <sz val="12"/>
        <color rgb="FF000000"/>
        <rFont val="Arial"/>
        <family val="2"/>
      </rPr>
      <t>4.22</t>
    </r>
    <r>
      <rPr>
        <sz val="12"/>
        <color rgb="FF000000"/>
        <rFont val="Arial"/>
        <family val="2"/>
      </rPr>
      <t>. Date on which the men`s summit is held by July 2015</t>
    </r>
  </si>
  <si>
    <r>
      <rPr>
        <b/>
        <sz val="12"/>
        <color rgb="FF000000"/>
        <rFont val="Arial"/>
        <family val="2"/>
      </rPr>
      <t>4.23</t>
    </r>
    <r>
      <rPr>
        <sz val="12"/>
        <color rgb="FF000000"/>
        <rFont val="Arial"/>
        <family val="2"/>
      </rPr>
      <t>. Date on which the Womens summit is held</t>
    </r>
  </si>
  <si>
    <r>
      <rPr>
        <b/>
        <sz val="12"/>
        <color indexed="8"/>
        <rFont val="Arial"/>
        <family val="2"/>
      </rPr>
      <t>4.24</t>
    </r>
    <r>
      <rPr>
        <sz val="12"/>
        <color indexed="8"/>
        <rFont val="Arial"/>
        <family val="2"/>
      </rPr>
      <t xml:space="preserve">. Date on which the DM participated in Dundee July event  </t>
    </r>
  </si>
  <si>
    <r>
      <rPr>
        <b/>
        <sz val="12"/>
        <color rgb="FF000000"/>
        <rFont val="Arial"/>
        <family val="2"/>
      </rPr>
      <t>4.25.</t>
    </r>
    <r>
      <rPr>
        <sz val="12"/>
        <color rgb="FF000000"/>
        <rFont val="Arial"/>
        <family val="2"/>
      </rPr>
      <t xml:space="preserve"> Date on which  the Summer Cup is held</t>
    </r>
  </si>
  <si>
    <r>
      <rPr>
        <b/>
        <sz val="12"/>
        <color rgb="FF000000"/>
        <rFont val="Arial"/>
        <family val="2"/>
      </rPr>
      <t>4.26</t>
    </r>
    <r>
      <rPr>
        <sz val="12"/>
        <color rgb="FF000000"/>
        <rFont val="Arial"/>
        <family val="2"/>
      </rPr>
      <t>. Date on which the Mayoral Cup held</t>
    </r>
  </si>
  <si>
    <r>
      <rPr>
        <b/>
        <sz val="12"/>
        <color rgb="FF000000"/>
        <rFont val="Arial"/>
        <family val="2"/>
      </rPr>
      <t>4.27</t>
    </r>
    <r>
      <rPr>
        <sz val="12"/>
        <color rgb="FF000000"/>
        <rFont val="Arial"/>
        <family val="2"/>
      </rPr>
      <t>. Date o which District selections in preparation for  the province tournamant held</t>
    </r>
  </si>
  <si>
    <r>
      <rPr>
        <b/>
        <sz val="12"/>
        <color indexed="8"/>
        <rFont val="Arial"/>
        <family val="2"/>
      </rPr>
      <t>4.28</t>
    </r>
    <r>
      <rPr>
        <sz val="12"/>
        <color indexed="8"/>
        <rFont val="Arial"/>
        <family val="2"/>
      </rPr>
      <t>. Number of club champioships supported</t>
    </r>
  </si>
  <si>
    <r>
      <rPr>
        <b/>
        <sz val="12"/>
        <color rgb="FF000000"/>
        <rFont val="Arial"/>
        <family val="2"/>
      </rPr>
      <t>4.29.</t>
    </r>
    <r>
      <rPr>
        <sz val="12"/>
        <color rgb="FF000000"/>
        <rFont val="Arial"/>
        <family val="2"/>
      </rPr>
      <t xml:space="preserve"> Date on which the Marathon is held</t>
    </r>
  </si>
  <si>
    <r>
      <rPr>
        <b/>
        <sz val="12"/>
        <rFont val="Arial"/>
        <family val="2"/>
      </rPr>
      <t>4.31</t>
    </r>
    <r>
      <rPr>
        <sz val="12"/>
        <rFont val="Arial"/>
        <family val="2"/>
      </rPr>
      <t xml:space="preserve">. Date on which the Operating system is renewed </t>
    </r>
  </si>
  <si>
    <r>
      <rPr>
        <b/>
        <sz val="12"/>
        <color indexed="8"/>
        <rFont val="Arial"/>
        <family val="2"/>
      </rPr>
      <t xml:space="preserve"> 4.32</t>
    </r>
    <r>
      <rPr>
        <sz val="12"/>
        <color indexed="8"/>
        <rFont val="Arial"/>
        <family val="2"/>
      </rPr>
      <t xml:space="preserve">. Date on which the SDF is reviewed </t>
    </r>
  </si>
  <si>
    <r>
      <rPr>
        <b/>
        <sz val="12"/>
        <color indexed="8"/>
        <rFont val="Arial"/>
        <family val="2"/>
      </rPr>
      <t>4.33</t>
    </r>
    <r>
      <rPr>
        <sz val="12"/>
        <color indexed="8"/>
        <rFont val="Arial"/>
        <family val="2"/>
      </rPr>
      <t xml:space="preserve">. Date on which the Final Draft is in place </t>
    </r>
  </si>
  <si>
    <r>
      <rPr>
        <b/>
        <sz val="12"/>
        <rFont val="Arial"/>
        <family val="2"/>
      </rPr>
      <t>4.34.</t>
    </r>
    <r>
      <rPr>
        <sz val="12"/>
        <rFont val="Arial"/>
        <family val="2"/>
      </rPr>
      <t xml:space="preserve"> Number of IDP alignment meetings held</t>
    </r>
  </si>
  <si>
    <r>
      <rPr>
        <b/>
        <sz val="12"/>
        <rFont val="Arial"/>
        <family val="2"/>
      </rPr>
      <t>4.35</t>
    </r>
    <r>
      <rPr>
        <sz val="12"/>
        <rFont val="Arial"/>
        <family val="2"/>
      </rPr>
      <t>. Number of IDP roadshows held</t>
    </r>
  </si>
  <si>
    <r>
      <rPr>
        <b/>
        <sz val="12"/>
        <rFont val="Arial"/>
        <family val="2"/>
      </rPr>
      <t>4.36.</t>
    </r>
    <r>
      <rPr>
        <sz val="12"/>
        <rFont val="Arial"/>
        <family val="2"/>
      </rPr>
      <t xml:space="preserve"> Date in which the PMS is fully functional</t>
    </r>
  </si>
  <si>
    <r>
      <rPr>
        <b/>
        <sz val="12"/>
        <rFont val="Arial"/>
        <family val="2"/>
      </rPr>
      <t>4.37.</t>
    </r>
    <r>
      <rPr>
        <sz val="12"/>
        <rFont val="Arial"/>
        <family val="2"/>
      </rPr>
      <t xml:space="preserve"> Date in to which the Draft Annual Report is submitted to Council and the Auditor General</t>
    </r>
  </si>
  <si>
    <t>Council resolution</t>
  </si>
  <si>
    <t>Q2 Target</t>
  </si>
  <si>
    <t>Q2 Actual</t>
  </si>
  <si>
    <t>Evidence</t>
  </si>
  <si>
    <t>Approved Budget</t>
  </si>
  <si>
    <t>Appointment of the service provider</t>
  </si>
  <si>
    <t>Appointing the srvice provider and draft document in place</t>
  </si>
  <si>
    <t xml:space="preserve">Conduct  2 street traders workshops on food safety </t>
  </si>
  <si>
    <t>assessment of all local municipalities that entered the competition</t>
  </si>
  <si>
    <t>Preparatory meetings</t>
  </si>
  <si>
    <t>Advertisement for registration fees</t>
  </si>
  <si>
    <t>6 Students Funded to study medicine in Cuba</t>
  </si>
  <si>
    <t>Stakeholders meeting held and submit a report to Portfolio committee</t>
  </si>
  <si>
    <t>1 cultural festival held by Dec 2014</t>
  </si>
  <si>
    <t>Disability day held by Dec 2015</t>
  </si>
  <si>
    <t>Dance and Soccer Championships</t>
  </si>
  <si>
    <t>2 meetings held</t>
  </si>
  <si>
    <t>Renew operating license</t>
  </si>
  <si>
    <t>Appointment of the service provider and Inception report in place</t>
  </si>
  <si>
    <t>7 IDP road shows held</t>
  </si>
  <si>
    <t>Half-Year Actual</t>
  </si>
  <si>
    <t>R100 000 00</t>
  </si>
  <si>
    <t>2015-2016 Half-Year Performance Report</t>
  </si>
  <si>
    <t>To attend 100% of application received</t>
  </si>
  <si>
    <t>Public consultation during IDP/Budget izimbizo</t>
  </si>
  <si>
    <t>Addressing PMS challenges raised by AG</t>
  </si>
  <si>
    <t>Submission of the draft Annual report to Council</t>
  </si>
  <si>
    <t>1. Atendance register            2.Photos      3. Invoice</t>
  </si>
  <si>
    <t>1. Correspondence Reporting Case            2. Investigation Report</t>
  </si>
  <si>
    <t xml:space="preserve">1.Entry forms and Proof of submission                       2.Assessment documents  </t>
  </si>
  <si>
    <t>Advert</t>
  </si>
  <si>
    <t>Signed attendance registers</t>
  </si>
  <si>
    <t>Proof of payment</t>
  </si>
  <si>
    <t>Signed minutes and attendance register of the prepatory meetings</t>
  </si>
  <si>
    <t>1. Attendance register                2. photos</t>
  </si>
  <si>
    <t>1. Photos        2. Attendance register</t>
  </si>
  <si>
    <t>Operating license</t>
  </si>
  <si>
    <t>IDP road shows Attendance register</t>
  </si>
  <si>
    <t>Attendance registers</t>
  </si>
  <si>
    <t>Community busaries were advertised and closed on the 31st of December 2015. Currently awaiting shortlisting and awarding</t>
  </si>
  <si>
    <r>
      <rPr>
        <b/>
        <sz val="12"/>
        <rFont val="Arial"/>
        <family val="2"/>
      </rPr>
      <t>4.16</t>
    </r>
    <r>
      <rPr>
        <sz val="12"/>
        <rFont val="Arial"/>
        <family val="2"/>
      </rPr>
      <t>. Number of deserving and needy learners funded to study medicine in Cuba</t>
    </r>
  </si>
  <si>
    <t>Target not met</t>
  </si>
  <si>
    <t>Copy of the advert</t>
  </si>
  <si>
    <t xml:space="preserve">Specification was prepared and advertised but currently the ITC Hub has not been implemented </t>
  </si>
  <si>
    <t>Implementation of the ICT Hub by installing computers</t>
  </si>
  <si>
    <t>Both District and Provincial games were held in August 2015</t>
  </si>
  <si>
    <t>1 cultural festivalwas held by Dec 2015 at Ingwe LM Art Centre</t>
  </si>
  <si>
    <t>Preparatory meetimg was and 1 cultural festivalwas held by Dec 2015 at Ingwe LM Art Centre</t>
  </si>
  <si>
    <t>Disability day was held in Dec 2015</t>
  </si>
  <si>
    <t>Summer Cup horse racing was held in November 2015 under Ingwe LM</t>
  </si>
  <si>
    <t>Particiapting in the Summer cup by November 2015</t>
  </si>
  <si>
    <t>HGDM could not participate in the Netball tournaments due to limited funding</t>
  </si>
  <si>
    <t>Only dance that participated at the Championhip held in Port Elizabeth and later in Polokwane and there was no request from Soccer</t>
  </si>
  <si>
    <t>the service provider was not appointed and the gym was not equipment procured</t>
  </si>
  <si>
    <t>Awareness, training and distribution of 100 fire beaters</t>
  </si>
  <si>
    <t>200 fire beaters were procured</t>
  </si>
  <si>
    <t>41 incidents were responded to within 5 hours and assessed</t>
  </si>
  <si>
    <t>300 blankets, 300 mattresses and 60 food parcels were procured</t>
  </si>
  <si>
    <t>The services has not yet been appointed</t>
  </si>
  <si>
    <t>Service provider has not been appointed</t>
  </si>
  <si>
    <t xml:space="preserve">1.Terms of Reference          </t>
  </si>
  <si>
    <t>3 Health and Hygiene awareness campaigns were held</t>
  </si>
  <si>
    <t>6 Health and Hygiene awareness campaigns were held</t>
  </si>
  <si>
    <t>100% of all exhumations received were attended to</t>
  </si>
  <si>
    <t>Assessments have been conducted and currently deciding on final scores for all categories</t>
  </si>
  <si>
    <t>100% of all cases received were investigated</t>
  </si>
  <si>
    <t xml:space="preserve">2 street traiders training and workshop were conducted </t>
  </si>
  <si>
    <t>7 street traiders and workshops were conducted</t>
  </si>
  <si>
    <t>Target execeeded</t>
  </si>
  <si>
    <t>59 water samples taken for analysis</t>
  </si>
  <si>
    <t xml:space="preserve"> 52 water samples were taken for analysis</t>
  </si>
  <si>
    <t>111 water samples were taken for analysis</t>
  </si>
  <si>
    <t>4 clean up campaigns were conducted</t>
  </si>
  <si>
    <t>5 students studying in Cuba were funded and the 6th one was withdrawn due to some challenges that are currently being addressed</t>
  </si>
  <si>
    <t>1 meeting was held at Ingwe LM on the 18th of November 2015</t>
  </si>
  <si>
    <t>2 IDP meetings were held</t>
  </si>
  <si>
    <t>10 IDP Road-Shows were conducted in 5 LMs under HGDM</t>
  </si>
  <si>
    <t>The draft Annual Report was submitted to Council and the AG in November 2015 and the final copy wil be tabled to Council and other relevant departments in January 2016</t>
  </si>
  <si>
    <r>
      <rPr>
        <b/>
        <sz val="12"/>
        <rFont val="Arial"/>
        <family val="2"/>
      </rPr>
      <t>4.1</t>
    </r>
    <r>
      <rPr>
        <sz val="12"/>
        <rFont val="Arial"/>
        <family val="2"/>
      </rPr>
      <t>. Date in which the gym equipment for the disaster centre is procured</t>
    </r>
  </si>
  <si>
    <r>
      <rPr>
        <b/>
        <sz val="12"/>
        <rFont val="Arial"/>
        <family val="2"/>
      </rPr>
      <t>4.2</t>
    </r>
    <r>
      <rPr>
        <sz val="12"/>
        <rFont val="Arial"/>
        <family val="2"/>
      </rPr>
      <t>. Number of Fire Beaters procured and distributed to relevant stakeholders</t>
    </r>
  </si>
  <si>
    <r>
      <rPr>
        <b/>
        <sz val="12"/>
        <rFont val="Arial"/>
        <family val="2"/>
      </rPr>
      <t>4.4. 1.</t>
    </r>
    <r>
      <rPr>
        <sz val="12"/>
        <rFont val="Arial"/>
        <family val="2"/>
      </rPr>
      <t xml:space="preserve"> Number of  blankest
</t>
    </r>
    <r>
      <rPr>
        <b/>
        <sz val="12"/>
        <rFont val="Arial"/>
        <family val="2"/>
      </rPr>
      <t>4.4.2.</t>
    </r>
    <r>
      <rPr>
        <sz val="12"/>
        <rFont val="Arial"/>
        <family val="2"/>
      </rPr>
      <t xml:space="preserve"> Number of  mattresses. 
</t>
    </r>
    <r>
      <rPr>
        <b/>
        <sz val="12"/>
        <rFont val="Arial"/>
        <family val="2"/>
      </rPr>
      <t xml:space="preserve">4.4.3. </t>
    </r>
    <r>
      <rPr>
        <sz val="12"/>
        <rFont val="Arial"/>
        <family val="2"/>
      </rPr>
      <t xml:space="preserve">Number of plastic sheets and </t>
    </r>
    <r>
      <rPr>
        <b/>
        <sz val="12"/>
        <rFont val="Arial"/>
        <family val="2"/>
      </rPr>
      <t>4.4.4.</t>
    </r>
    <r>
      <rPr>
        <sz val="12"/>
        <rFont val="Arial"/>
        <family val="2"/>
      </rPr>
      <t xml:space="preserve"> Number of food parcels</t>
    </r>
  </si>
  <si>
    <r>
      <rPr>
        <b/>
        <sz val="12"/>
        <rFont val="Arial"/>
        <family val="2"/>
      </rPr>
      <t>4.5.</t>
    </r>
    <r>
      <rPr>
        <sz val="12"/>
        <rFont val="Arial"/>
        <family val="2"/>
      </rPr>
      <t xml:space="preserve"> Number of lighting conductors intalled </t>
    </r>
  </si>
  <si>
    <t>BH</t>
  </si>
  <si>
    <t>To participate in the Provincial SALGA Games</t>
  </si>
  <si>
    <t>SALGA Games</t>
  </si>
  <si>
    <t>Date in which the District participates in the SALGA Games</t>
  </si>
  <si>
    <t>Participate in the SALGA Games by December 2015</t>
  </si>
  <si>
    <t>HGDM participated in the SALGA Games at Stanger by December 2015</t>
  </si>
  <si>
    <t>Attendance Register</t>
  </si>
  <si>
    <t>This project was put on hold since the gym was no longer a priority in relation to critical challenges faced by the district e.g drought</t>
  </si>
  <si>
    <t>Terms of reference had to be amended to cater for the method of installation that is cost effective and that will benefit the greater population targeted. The advert will go out in January 2016</t>
  </si>
  <si>
    <t>The unit working together with supply chain will fastrack the advert and the appointment of a Service Provider in the 3rd quarter</t>
  </si>
  <si>
    <r>
      <rPr>
        <b/>
        <sz val="12"/>
        <rFont val="Arial"/>
        <family val="2"/>
      </rPr>
      <t>Target not met</t>
    </r>
    <r>
      <rPr>
        <sz val="12"/>
        <rFont val="Arial"/>
        <family val="2"/>
      </rPr>
      <t xml:space="preserve"> (Terms of reference have been developed for the review of bylaws). </t>
    </r>
  </si>
  <si>
    <t xml:space="preserve">The Youth Indaba preperatory meetings will resume in the 3rd quarter  </t>
  </si>
  <si>
    <r>
      <t xml:space="preserve"> </t>
    </r>
    <r>
      <rPr>
        <b/>
        <sz val="12"/>
        <rFont val="Arial"/>
        <family val="2"/>
      </rPr>
      <t xml:space="preserve">Target was not met </t>
    </r>
    <r>
      <rPr>
        <sz val="12"/>
        <rFont val="Arial"/>
        <family val="2"/>
      </rPr>
      <t xml:space="preserve">(1 meeting was supposed to be held) </t>
    </r>
  </si>
  <si>
    <t>The ICT Hub could not be implemented in the 2nd quarter because the budget to procure computers was under operation. During the budget udjusment budget it will be moved to capital budget</t>
  </si>
  <si>
    <r>
      <rPr>
        <b/>
        <sz val="12"/>
        <rFont val="Arial"/>
        <family val="2"/>
      </rPr>
      <t>Target not met</t>
    </r>
    <r>
      <rPr>
        <sz val="12"/>
        <rFont val="Arial"/>
        <family val="2"/>
      </rPr>
      <t xml:space="preserve">. (Specification was prepared and advertised but currently the ITC Hub has not been implemented) </t>
    </r>
  </si>
  <si>
    <t>The project Terms of Reference were presented to the Bid-Specification Committee and they were approved together with the advert</t>
  </si>
  <si>
    <t>The posts responsible for this function is still vacant</t>
  </si>
  <si>
    <t xml:space="preserve"> The project was advertised and clossed on the 30/10/2015. The matter has not been dealt with by Evaluation Committee </t>
  </si>
  <si>
    <t>Target not Met</t>
  </si>
  <si>
    <t>An advert for the Preparation of Umngeni Farm Detailed Layout and Township Establishment and Architectural Design was done and the matter is now with the Evaluation Committee</t>
  </si>
  <si>
    <t>Appointment letter and Inception report</t>
  </si>
  <si>
    <t xml:space="preserve">The system is not yet renewed </t>
  </si>
  <si>
    <t xml:space="preserve"> Attendance register or minutes of the meetings</t>
  </si>
  <si>
    <t>Target not met 1 meeting was supposed to be held and the was never held.</t>
  </si>
  <si>
    <t>Target met                    ( We could not procure 400 blankets because there were many blankets that were on  stock and  COGTA donated plastic sheets  )</t>
  </si>
  <si>
    <t xml:space="preserve"> All incidents were responded to within 5 hours</t>
  </si>
  <si>
    <t>All  incidents were responded to within 5 hours</t>
  </si>
  <si>
    <r>
      <rPr>
        <b/>
        <sz val="12"/>
        <rFont val="Arial"/>
        <family val="2"/>
      </rPr>
      <t>Target not met</t>
    </r>
    <r>
      <rPr>
        <sz val="12"/>
        <rFont val="Arial"/>
        <family val="2"/>
      </rPr>
      <t xml:space="preserve">  </t>
    </r>
  </si>
  <si>
    <t>Target not met prepreratory meetings were scheduled to sit in 3rd quarter.</t>
  </si>
  <si>
    <r>
      <rPr>
        <b/>
        <sz val="12"/>
        <rFont val="Arial"/>
        <family val="2"/>
      </rPr>
      <t>Target not met</t>
    </r>
    <r>
      <rPr>
        <sz val="12"/>
        <rFont val="Arial"/>
        <family val="2"/>
      </rPr>
      <t xml:space="preserve"> prepreratory meetings were scheduled to sit in 3rd quarter.</t>
    </r>
  </si>
  <si>
    <t>1. Matrix                  2. SDBIP.                3. Attendance register               4. Action plan</t>
  </si>
  <si>
    <t>PMS challenges raised by AG were addressed and an action plan was developmed</t>
  </si>
  <si>
    <t>1 meetings was held at Ubuhlebezwe LM</t>
  </si>
  <si>
    <t>1meetings were held at Ubuhlebezwe LM</t>
  </si>
  <si>
    <t>Pauper burial and reburial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</si>
</sst>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69" formatCode="[$-F800]dddd\,\ mmmm\ dd\,\ yyyy"/>
    <numFmt numFmtId="170" formatCode="yy/mm/dd;@"/>
    <numFmt numFmtId="171" formatCode="[$-1C09]dd\ mmmm\ yyyy;@"/>
    <numFmt numFmtId="172" formatCode="[$R-1C09]\ #,##0;[$R-1C09]\ \-#,##0"/>
    <numFmt numFmtId="173" formatCode="&quot;R&quot;\ #,##0"/>
    <numFmt numFmtId="174" formatCode="&quot;R&quot;\ #,##0.00"/>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2"/>
      <name val="Arial"/>
      <family val="2"/>
    </font>
    <font>
      <sz val="12"/>
      <color theme="1"/>
      <name val="Arial"/>
      <family val="2"/>
    </font>
    <font>
      <sz val="11"/>
      <name val="Calibri"/>
      <family val="2"/>
      <scheme val="minor"/>
    </font>
    <font>
      <b/>
      <sz val="10"/>
      <color theme="1"/>
      <name val="Calibri"/>
      <family val="2"/>
      <scheme val="minor"/>
    </font>
    <font>
      <sz val="10"/>
      <name val="Bookman Old Style"/>
      <family val="1"/>
    </font>
    <font>
      <sz val="11"/>
      <color rgb="FFFF0000"/>
      <name val="Calibri"/>
      <family val="2"/>
      <scheme val="minor"/>
    </font>
    <font>
      <b/>
      <sz val="16"/>
      <color theme="1"/>
      <name val="Calibri"/>
      <family val="2"/>
      <scheme val="minor"/>
    </font>
    <font>
      <sz val="12"/>
      <color rgb="FF000000"/>
      <name val="Arial"/>
      <family val="2"/>
    </font>
    <font>
      <b/>
      <sz val="14"/>
      <name val="Arial"/>
      <family val="2"/>
    </font>
    <font>
      <b/>
      <sz val="16"/>
      <name val="Arial"/>
      <family val="2"/>
    </font>
    <font>
      <sz val="14"/>
      <name val="Arial"/>
      <family val="2"/>
    </font>
    <font>
      <b/>
      <sz val="16"/>
      <color theme="1"/>
      <name val="Arial"/>
      <family val="2"/>
    </font>
    <font>
      <b/>
      <sz val="12"/>
      <color theme="1"/>
      <name val="Arial"/>
      <family val="2"/>
    </font>
    <font>
      <sz val="16"/>
      <color theme="1"/>
      <name val="Arial"/>
      <family val="2"/>
    </font>
    <font>
      <sz val="12"/>
      <color indexed="8"/>
      <name val="Arial"/>
      <family val="2"/>
    </font>
    <font>
      <sz val="11"/>
      <name val="Calibri"/>
      <family val="2"/>
    </font>
    <font>
      <b/>
      <sz val="16"/>
      <name val="Calibri"/>
      <family val="2"/>
      <scheme val="minor"/>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5"/>
      <name val="Arial"/>
      <family val="2"/>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b/>
      <sz val="20"/>
      <color theme="1"/>
      <name val="Calibri"/>
      <family val="2"/>
      <scheme val="minor"/>
    </font>
    <font>
      <sz val="12"/>
      <color theme="0"/>
      <name val="Arial"/>
      <family val="2"/>
    </font>
    <font>
      <b/>
      <sz val="12"/>
      <name val="Arial"/>
      <family val="2"/>
    </font>
    <font>
      <b/>
      <sz val="12"/>
      <color rgb="FF000000"/>
      <name val="Arial"/>
      <family val="2"/>
    </font>
    <font>
      <b/>
      <sz val="12"/>
      <color indexed="8"/>
      <name val="Arial"/>
      <family val="2"/>
    </font>
    <font>
      <sz val="16"/>
      <name val="Arial"/>
      <family val="2"/>
    </font>
    <font>
      <sz val="11"/>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2" fontId="8" fillId="0" borderId="0"/>
    <xf numFmtId="9" fontId="21" fillId="0" borderId="0" applyFont="0" applyFill="0" applyBorder="0" applyAlignment="0" applyProtection="0"/>
    <xf numFmtId="0" fontId="5" fillId="0" borderId="0"/>
  </cellStyleXfs>
  <cellXfs count="842">
    <xf numFmtId="0" fontId="0" fillId="0" borderId="0" xfId="0"/>
    <xf numFmtId="0" fontId="0" fillId="0" borderId="4" xfId="0" applyBorder="1"/>
    <xf numFmtId="0" fontId="11" fillId="0" borderId="0" xfId="0" applyFont="1"/>
    <xf numFmtId="0" fontId="2" fillId="4" borderId="4" xfId="0" applyFont="1" applyFill="1" applyBorder="1"/>
    <xf numFmtId="0" fontId="2" fillId="4" borderId="8" xfId="0" applyFont="1" applyFill="1" applyBorder="1"/>
    <xf numFmtId="0" fontId="5" fillId="3" borderId="4" xfId="0" applyFont="1" applyFill="1" applyBorder="1" applyAlignment="1">
      <alignment vertical="top" wrapText="1"/>
    </xf>
    <xf numFmtId="0" fontId="0" fillId="0" borderId="4" xfId="0" applyBorder="1"/>
    <xf numFmtId="0" fontId="25" fillId="4" borderId="7" xfId="0" applyFont="1" applyFill="1" applyBorder="1"/>
    <xf numFmtId="0" fontId="25" fillId="4" borderId="2" xfId="6" applyNumberFormat="1" applyFont="1" applyFill="1" applyBorder="1" applyAlignment="1">
      <alignment horizontal="center" vertical="center" wrapText="1"/>
    </xf>
    <xf numFmtId="0" fontId="25" fillId="4" borderId="22" xfId="6" applyNumberFormat="1" applyFont="1" applyFill="1" applyBorder="1" applyAlignment="1">
      <alignment horizontal="center" vertical="center" wrapText="1"/>
    </xf>
    <xf numFmtId="0" fontId="25" fillId="4" borderId="10" xfId="0" applyFont="1" applyFill="1" applyBorder="1"/>
    <xf numFmtId="166" fontId="25" fillId="4" borderId="8" xfId="6" applyNumberFormat="1" applyFont="1" applyFill="1" applyBorder="1" applyAlignment="1">
      <alignment horizontal="center" vertical="center" wrapText="1"/>
    </xf>
    <xf numFmtId="166" fontId="25" fillId="3" borderId="8" xfId="6" applyNumberFormat="1" applyFont="1" applyFill="1" applyBorder="1" applyAlignment="1">
      <alignment horizontal="center" vertical="center" wrapText="1"/>
    </xf>
    <xf numFmtId="166" fontId="25" fillId="3" borderId="30" xfId="6" applyNumberFormat="1" applyFont="1" applyFill="1" applyBorder="1" applyAlignment="1">
      <alignment horizontal="center" vertical="center" wrapText="1"/>
    </xf>
    <xf numFmtId="0" fontId="25" fillId="3" borderId="8" xfId="6" applyNumberFormat="1" applyFont="1" applyFill="1" applyBorder="1" applyAlignment="1">
      <alignment horizontal="center" vertical="center" wrapText="1"/>
    </xf>
    <xf numFmtId="0" fontId="27" fillId="0" borderId="8" xfId="6" applyNumberFormat="1" applyFont="1" applyFill="1" applyBorder="1" applyAlignment="1">
      <alignment vertical="top" wrapText="1"/>
    </xf>
    <xf numFmtId="0" fontId="27" fillId="0" borderId="4" xfId="6" applyNumberFormat="1" applyFont="1" applyFill="1" applyBorder="1" applyAlignment="1">
      <alignment vertical="top" wrapText="1"/>
    </xf>
    <xf numFmtId="164" fontId="27" fillId="2" borderId="8" xfId="6" applyNumberFormat="1" applyFont="1" applyFill="1" applyBorder="1" applyAlignment="1">
      <alignment horizontal="left" vertical="top" wrapText="1"/>
    </xf>
    <xf numFmtId="0" fontId="27" fillId="0" borderId="8" xfId="0" applyFont="1" applyBorder="1" applyAlignment="1">
      <alignment vertical="top" wrapText="1"/>
    </xf>
    <xf numFmtId="0" fontId="27" fillId="0" borderId="8" xfId="6" applyNumberFormat="1" applyFont="1" applyFill="1" applyBorder="1" applyAlignment="1">
      <alignment horizontal="center" vertical="top" wrapText="1"/>
    </xf>
    <xf numFmtId="164" fontId="27" fillId="2" borderId="4" xfId="6" applyNumberFormat="1" applyFont="1" applyFill="1" applyBorder="1" applyAlignment="1">
      <alignment horizontal="center" vertical="top" wrapText="1"/>
    </xf>
    <xf numFmtId="0" fontId="27" fillId="0" borderId="4" xfId="0" applyFont="1" applyBorder="1" applyAlignment="1">
      <alignment horizontal="center" vertical="top" wrapText="1"/>
    </xf>
    <xf numFmtId="164" fontId="27" fillId="3" borderId="4" xfId="6" applyNumberFormat="1" applyFont="1" applyFill="1" applyBorder="1" applyAlignment="1">
      <alignment horizontal="center" vertical="center" wrapText="1"/>
    </xf>
    <xf numFmtId="0" fontId="27" fillId="0" borderId="11" xfId="6" applyNumberFormat="1" applyFont="1" applyFill="1" applyBorder="1" applyAlignment="1">
      <alignment vertical="top" wrapText="1"/>
    </xf>
    <xf numFmtId="164" fontId="27" fillId="2" borderId="11" xfId="6" applyNumberFormat="1" applyFont="1" applyFill="1" applyBorder="1" applyAlignment="1">
      <alignment horizontal="center" vertical="top" wrapText="1"/>
    </xf>
    <xf numFmtId="0" fontId="27" fillId="0" borderId="11" xfId="0" applyFont="1" applyBorder="1" applyAlignment="1">
      <alignment vertical="top" wrapText="1"/>
    </xf>
    <xf numFmtId="0" fontId="27" fillId="0" borderId="11" xfId="0" applyFont="1" applyBorder="1" applyAlignment="1">
      <alignment horizontal="center" vertical="top" wrapText="1"/>
    </xf>
    <xf numFmtId="164" fontId="27" fillId="3" borderId="20" xfId="6" applyNumberFormat="1" applyFont="1" applyFill="1" applyBorder="1" applyAlignment="1">
      <alignment horizontal="center" vertical="center" wrapText="1"/>
    </xf>
    <xf numFmtId="164" fontId="27" fillId="0" borderId="4" xfId="6" applyNumberFormat="1" applyFont="1" applyFill="1" applyBorder="1" applyAlignment="1">
      <alignment vertical="center" wrapText="1"/>
    </xf>
    <xf numFmtId="164" fontId="27" fillId="3" borderId="18" xfId="6" applyNumberFormat="1" applyFont="1" applyFill="1" applyBorder="1" applyAlignment="1">
      <alignment horizontal="center" vertical="center" wrapText="1"/>
    </xf>
    <xf numFmtId="0" fontId="27" fillId="0" borderId="4" xfId="6" applyNumberFormat="1" applyFont="1" applyFill="1" applyBorder="1" applyAlignment="1">
      <alignment vertical="center" wrapText="1"/>
    </xf>
    <xf numFmtId="0" fontId="27" fillId="0" borderId="4" xfId="0" applyFont="1" applyBorder="1" applyAlignment="1">
      <alignment vertical="top" wrapText="1"/>
    </xf>
    <xf numFmtId="0" fontId="27" fillId="0" borderId="8" xfId="0" applyFont="1" applyBorder="1" applyAlignment="1">
      <alignment horizontal="center" vertical="top" wrapText="1"/>
    </xf>
    <xf numFmtId="164" fontId="27" fillId="3" borderId="8" xfId="6" applyNumberFormat="1" applyFont="1" applyFill="1" applyBorder="1" applyAlignment="1">
      <alignment horizontal="center" vertical="center" wrapText="1"/>
    </xf>
    <xf numFmtId="164" fontId="27" fillId="3" borderId="15" xfId="6" applyNumberFormat="1" applyFont="1" applyFill="1" applyBorder="1" applyAlignment="1">
      <alignment horizontal="center" vertical="center" wrapText="1"/>
    </xf>
    <xf numFmtId="0" fontId="27" fillId="0" borderId="8" xfId="0" quotePrefix="1" applyFont="1" applyBorder="1" applyAlignment="1">
      <alignment horizontal="center" vertical="top" wrapText="1"/>
    </xf>
    <xf numFmtId="0" fontId="27" fillId="0" borderId="8" xfId="6" applyNumberFormat="1" applyFont="1" applyFill="1" applyBorder="1" applyAlignment="1">
      <alignment vertical="center" wrapText="1"/>
    </xf>
    <xf numFmtId="0" fontId="25" fillId="10" borderId="4" xfId="13" applyFont="1" applyFill="1" applyBorder="1" applyAlignment="1">
      <alignment horizontal="center" vertical="center" wrapText="1"/>
    </xf>
    <xf numFmtId="16" fontId="25" fillId="8" borderId="28" xfId="0" applyNumberFormat="1" applyFont="1" applyFill="1" applyBorder="1" applyAlignment="1">
      <alignment vertical="center" wrapText="1"/>
    </xf>
    <xf numFmtId="16" fontId="25" fillId="10" borderId="4" xfId="13" quotePrefix="1" applyNumberFormat="1" applyFont="1" applyFill="1" applyBorder="1" applyAlignment="1">
      <alignment horizontal="center" vertical="center" wrapText="1"/>
    </xf>
    <xf numFmtId="16" fontId="25" fillId="9" borderId="4" xfId="13" applyNumberFormat="1" applyFont="1" applyFill="1" applyBorder="1" applyAlignment="1">
      <alignment horizontal="center" vertical="center" wrapText="1"/>
    </xf>
    <xf numFmtId="0" fontId="27" fillId="0" borderId="17" xfId="6" applyNumberFormat="1" applyFont="1" applyFill="1" applyBorder="1" applyAlignment="1">
      <alignment vertical="center" wrapText="1"/>
    </xf>
    <xf numFmtId="164" fontId="10" fillId="0" borderId="4" xfId="0" applyNumberFormat="1" applyFont="1" applyFill="1" applyBorder="1" applyAlignment="1">
      <alignment horizontal="left" vertical="top" wrapText="1"/>
    </xf>
    <xf numFmtId="164" fontId="27" fillId="2" borderId="4" xfId="1" applyNumberFormat="1" applyFont="1" applyFill="1" applyBorder="1" applyAlignment="1">
      <alignment horizontal="right" vertical="top" wrapText="1"/>
    </xf>
    <xf numFmtId="9" fontId="27" fillId="0" borderId="4" xfId="6" applyNumberFormat="1" applyFont="1" applyFill="1" applyBorder="1" applyAlignment="1">
      <alignment horizontal="center" vertical="top" wrapText="1"/>
    </xf>
    <xf numFmtId="164" fontId="27" fillId="0" borderId="4" xfId="1" applyNumberFormat="1" applyFont="1" applyFill="1" applyBorder="1" applyAlignment="1">
      <alignment horizontal="left" vertical="top" wrapText="1"/>
    </xf>
    <xf numFmtId="0" fontId="27" fillId="0" borderId="0" xfId="0" applyFont="1" applyAlignment="1">
      <alignment horizontal="left" vertical="top" wrapText="1"/>
    </xf>
    <xf numFmtId="0" fontId="27" fillId="0" borderId="4" xfId="8" applyFont="1" applyFill="1" applyBorder="1" applyAlignment="1">
      <alignment horizontal="left" vertical="top" wrapText="1"/>
    </xf>
    <xf numFmtId="0" fontId="27" fillId="0" borderId="15" xfId="6" applyNumberFormat="1" applyFont="1" applyFill="1" applyBorder="1" applyAlignment="1">
      <alignment vertical="top" wrapText="1"/>
    </xf>
    <xf numFmtId="164" fontId="10" fillId="0" borderId="8" xfId="0" applyNumberFormat="1" applyFont="1" applyFill="1" applyBorder="1" applyAlignment="1">
      <alignment horizontal="left" vertical="top" wrapText="1"/>
    </xf>
    <xf numFmtId="164" fontId="27" fillId="2" borderId="8" xfId="1" applyNumberFormat="1" applyFont="1" applyFill="1" applyBorder="1" applyAlignment="1">
      <alignment horizontal="right" vertical="top" wrapText="1"/>
    </xf>
    <xf numFmtId="164" fontId="27" fillId="0" borderId="8" xfId="1" applyNumberFormat="1" applyFont="1" applyFill="1" applyBorder="1" applyAlignment="1">
      <alignment horizontal="left" vertical="top" wrapText="1"/>
    </xf>
    <xf numFmtId="0" fontId="27" fillId="0" borderId="8" xfId="8" applyFont="1" applyFill="1" applyBorder="1" applyAlignment="1">
      <alignment horizontal="left" vertical="top" wrapText="1"/>
    </xf>
    <xf numFmtId="0" fontId="27" fillId="0" borderId="17" xfId="6" applyNumberFormat="1" applyFont="1" applyFill="1" applyBorder="1" applyAlignment="1">
      <alignment vertical="top" wrapText="1"/>
    </xf>
    <xf numFmtId="165" fontId="27" fillId="2" borderId="4" xfId="1" applyNumberFormat="1" applyFont="1" applyFill="1" applyBorder="1" applyAlignment="1">
      <alignment horizontal="right" vertical="top" wrapText="1"/>
    </xf>
    <xf numFmtId="0" fontId="27" fillId="0" borderId="4" xfId="6" applyNumberFormat="1" applyFont="1" applyFill="1" applyBorder="1" applyAlignment="1">
      <alignment horizontal="center" vertical="top" wrapText="1"/>
    </xf>
    <xf numFmtId="165" fontId="27" fillId="0" borderId="4" xfId="1" applyNumberFormat="1" applyFont="1" applyFill="1" applyBorder="1" applyAlignment="1">
      <alignment horizontal="left" vertical="top" wrapText="1"/>
    </xf>
    <xf numFmtId="6" fontId="27" fillId="2" borderId="4" xfId="8" applyNumberFormat="1" applyFont="1" applyFill="1" applyBorder="1" applyAlignment="1">
      <alignment horizontal="right" vertical="top" wrapText="1"/>
    </xf>
    <xf numFmtId="0" fontId="28" fillId="0" borderId="4" xfId="0" applyFont="1" applyBorder="1" applyAlignment="1">
      <alignment horizontal="left" vertical="top" wrapText="1"/>
    </xf>
    <xf numFmtId="0" fontId="27" fillId="0" borderId="4" xfId="6" applyNumberFormat="1" applyFont="1" applyFill="1" applyBorder="1" applyAlignment="1">
      <alignment horizontal="center" vertical="center" wrapText="1"/>
    </xf>
    <xf numFmtId="164" fontId="10" fillId="0" borderId="11" xfId="0" applyNumberFormat="1" applyFont="1" applyFill="1" applyBorder="1" applyAlignment="1">
      <alignment horizontal="left" vertical="top" wrapText="1"/>
    </xf>
    <xf numFmtId="43" fontId="27" fillId="2" borderId="11" xfId="14" applyFont="1" applyFill="1" applyBorder="1" applyAlignment="1">
      <alignment horizontal="right" vertical="top" wrapText="1"/>
    </xf>
    <xf numFmtId="9" fontId="27" fillId="0" borderId="4" xfId="7" applyFont="1" applyFill="1" applyBorder="1" applyAlignment="1">
      <alignment horizontal="center" vertical="top" wrapText="1"/>
    </xf>
    <xf numFmtId="164" fontId="27" fillId="0" borderId="11" xfId="0" applyNumberFormat="1" applyFont="1" applyFill="1" applyBorder="1" applyAlignment="1">
      <alignment horizontal="left" vertical="top" wrapText="1"/>
    </xf>
    <xf numFmtId="0" fontId="27" fillId="0" borderId="11" xfId="8" applyFont="1" applyFill="1" applyBorder="1" applyAlignment="1">
      <alignment horizontal="left" vertical="top" wrapText="1"/>
    </xf>
    <xf numFmtId="0" fontId="27" fillId="0" borderId="17" xfId="6" applyNumberFormat="1" applyFont="1" applyFill="1" applyBorder="1" applyAlignment="1">
      <alignment horizontal="center" vertical="top" wrapText="1"/>
    </xf>
    <xf numFmtId="6" fontId="27" fillId="0" borderId="4" xfId="6" applyNumberFormat="1" applyFont="1" applyFill="1" applyBorder="1" applyAlignment="1">
      <alignment horizontal="center" vertical="top" wrapText="1"/>
    </xf>
    <xf numFmtId="0" fontId="25" fillId="3" borderId="34" xfId="6" applyNumberFormat="1" applyFont="1" applyFill="1" applyBorder="1" applyAlignment="1">
      <alignment horizontal="center" vertical="center" wrapText="1"/>
    </xf>
    <xf numFmtId="164" fontId="25" fillId="2" borderId="8" xfId="6" applyNumberFormat="1" applyFont="1" applyFill="1" applyBorder="1" applyAlignment="1">
      <alignment horizontal="center" vertical="center" wrapText="1"/>
    </xf>
    <xf numFmtId="0" fontId="27" fillId="0" borderId="8" xfId="6" applyNumberFormat="1" applyFont="1" applyFill="1" applyBorder="1" applyAlignment="1">
      <alignment horizontal="center" vertical="center" wrapText="1"/>
    </xf>
    <xf numFmtId="164" fontId="27" fillId="2" borderId="4" xfId="6" applyNumberFormat="1"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4" xfId="0" applyFont="1" applyFill="1" applyBorder="1" applyAlignment="1">
      <alignment vertical="top" wrapText="1"/>
    </xf>
    <xf numFmtId="0" fontId="27" fillId="0" borderId="8" xfId="0" applyFont="1" applyFill="1" applyBorder="1" applyAlignment="1">
      <alignment horizontal="center" vertical="center" wrapText="1"/>
    </xf>
    <xf numFmtId="0" fontId="27" fillId="0" borderId="15" xfId="0" applyFont="1" applyFill="1" applyBorder="1" applyAlignment="1">
      <alignment horizontal="center" vertical="top" wrapText="1"/>
    </xf>
    <xf numFmtId="164" fontId="27" fillId="0" borderId="8" xfId="6" applyNumberFormat="1" applyFont="1" applyFill="1" applyBorder="1" applyAlignment="1">
      <alignment horizontal="center" vertical="center" wrapText="1"/>
    </xf>
    <xf numFmtId="164" fontId="27" fillId="0" borderId="15" xfId="6" applyNumberFormat="1" applyFont="1" applyFill="1" applyBorder="1" applyAlignment="1">
      <alignment horizontal="center" vertical="center" wrapText="1"/>
    </xf>
    <xf numFmtId="0" fontId="27" fillId="3" borderId="17" xfId="6" applyNumberFormat="1" applyFont="1" applyFill="1" applyBorder="1" applyAlignment="1">
      <alignment vertical="top" wrapText="1"/>
    </xf>
    <xf numFmtId="0" fontId="27" fillId="3" borderId="4" xfId="6" applyNumberFormat="1" applyFont="1" applyFill="1" applyBorder="1" applyAlignment="1">
      <alignment vertical="top" wrapText="1"/>
    </xf>
    <xf numFmtId="0" fontId="27" fillId="3" borderId="4" xfId="6" applyNumberFormat="1" applyFont="1" applyFill="1" applyBorder="1" applyAlignment="1">
      <alignment horizontal="center" vertical="top" wrapText="1"/>
    </xf>
    <xf numFmtId="0" fontId="30" fillId="3" borderId="4" xfId="6" applyNumberFormat="1" applyFont="1" applyFill="1" applyBorder="1" applyAlignment="1">
      <alignment horizontal="left" vertical="top" wrapText="1"/>
    </xf>
    <xf numFmtId="164" fontId="27" fillId="3" borderId="4" xfId="6" applyNumberFormat="1" applyFont="1" applyFill="1" applyBorder="1" applyAlignment="1">
      <alignment horizontal="left" vertical="top" wrapText="1"/>
    </xf>
    <xf numFmtId="0" fontId="30" fillId="0" borderId="4" xfId="6" applyNumberFormat="1" applyFont="1" applyFill="1" applyBorder="1" applyAlignment="1">
      <alignment horizontal="left" vertical="top" wrapText="1"/>
    </xf>
    <xf numFmtId="0" fontId="26" fillId="0" borderId="0" xfId="0" applyFont="1" applyBorder="1" applyAlignment="1">
      <alignment vertical="center" wrapText="1"/>
    </xf>
    <xf numFmtId="164" fontId="27" fillId="0" borderId="8" xfId="6" applyNumberFormat="1" applyFont="1" applyFill="1" applyBorder="1" applyAlignment="1">
      <alignment horizontal="center" vertical="top" wrapText="1"/>
    </xf>
    <xf numFmtId="0" fontId="27" fillId="0" borderId="8" xfId="6" applyNumberFormat="1" applyFont="1" applyFill="1" applyBorder="1" applyAlignment="1">
      <alignment horizontal="left" vertical="top" wrapText="1"/>
    </xf>
    <xf numFmtId="164" fontId="27" fillId="3" borderId="8" xfId="6" applyNumberFormat="1" applyFont="1" applyFill="1" applyBorder="1" applyAlignment="1">
      <alignment horizontal="left" vertical="top" wrapText="1"/>
    </xf>
    <xf numFmtId="16" fontId="25" fillId="11" borderId="4" xfId="13" quotePrefix="1" applyNumberFormat="1" applyFont="1" applyFill="1" applyBorder="1" applyAlignment="1">
      <alignment horizontal="center" vertical="center" wrapText="1"/>
    </xf>
    <xf numFmtId="16" fontId="25" fillId="13" borderId="4" xfId="13" applyNumberFormat="1" applyFont="1" applyFill="1" applyBorder="1" applyAlignment="1">
      <alignment horizontal="center" vertical="center" wrapText="1"/>
    </xf>
    <xf numFmtId="16" fontId="25" fillId="13" borderId="36" xfId="13" applyNumberFormat="1" applyFont="1" applyFill="1" applyBorder="1" applyAlignment="1">
      <alignment horizontal="center" vertical="center" wrapText="1"/>
    </xf>
    <xf numFmtId="0" fontId="26" fillId="0" borderId="4" xfId="15" applyNumberFormat="1" applyFont="1" applyBorder="1" applyAlignment="1">
      <alignment vertical="top" wrapText="1"/>
    </xf>
    <xf numFmtId="164" fontId="27" fillId="0" borderId="4" xfId="0" applyNumberFormat="1" applyFont="1" applyFill="1" applyBorder="1" applyAlignment="1">
      <alignment horizontal="center" vertical="top"/>
    </xf>
    <xf numFmtId="164" fontId="27" fillId="2" borderId="4" xfId="15" applyNumberFormat="1" applyFont="1" applyFill="1" applyBorder="1" applyAlignment="1">
      <alignment horizontal="center" vertical="top" wrapText="1"/>
    </xf>
    <xf numFmtId="9" fontId="27" fillId="0" borderId="4" xfId="0" applyNumberFormat="1" applyFont="1" applyBorder="1" applyAlignment="1">
      <alignment vertical="top" wrapText="1"/>
    </xf>
    <xf numFmtId="0" fontId="26" fillId="0" borderId="4" xfId="15" applyNumberFormat="1" applyFont="1" applyBorder="1" applyAlignment="1">
      <alignment horizontal="left" vertical="top" wrapText="1"/>
    </xf>
    <xf numFmtId="0" fontId="27" fillId="0" borderId="4" xfId="15" applyNumberFormat="1" applyFont="1" applyBorder="1" applyAlignment="1">
      <alignment vertical="top" wrapText="1"/>
    </xf>
    <xf numFmtId="0" fontId="27" fillId="0" borderId="4" xfId="0" applyFont="1" applyBorder="1" applyAlignment="1">
      <alignment horizontal="center" vertical="center"/>
    </xf>
    <xf numFmtId="0" fontId="26" fillId="0" borderId="8" xfId="15" applyNumberFormat="1" applyFont="1" applyBorder="1" applyAlignment="1">
      <alignment vertical="top" wrapText="1"/>
    </xf>
    <xf numFmtId="0" fontId="26" fillId="0" borderId="8" xfId="15" applyNumberFormat="1" applyFont="1" applyBorder="1" applyAlignment="1">
      <alignment horizontal="left" vertical="top" wrapText="1"/>
    </xf>
    <xf numFmtId="0" fontId="27" fillId="0" borderId="15" xfId="0" applyFont="1" applyBorder="1" applyAlignment="1">
      <alignment vertical="top" wrapText="1"/>
    </xf>
    <xf numFmtId="0" fontId="27" fillId="0" borderId="0" xfId="0" applyFont="1" applyAlignment="1">
      <alignment vertical="top"/>
    </xf>
    <xf numFmtId="0" fontId="27" fillId="0" borderId="8" xfId="15" applyNumberFormat="1" applyFont="1" applyBorder="1" applyAlignment="1">
      <alignment vertical="top" wrapText="1"/>
    </xf>
    <xf numFmtId="164" fontId="27" fillId="2" borderId="8" xfId="15" applyNumberFormat="1" applyFont="1" applyFill="1" applyBorder="1" applyAlignment="1">
      <alignment horizontal="center" vertical="top" wrapText="1"/>
    </xf>
    <xf numFmtId="0" fontId="27" fillId="0" borderId="4" xfId="0" applyFont="1" applyBorder="1" applyAlignment="1">
      <alignment vertical="top"/>
    </xf>
    <xf numFmtId="0" fontId="0" fillId="0" borderId="0" xfId="0" applyFont="1" applyFill="1"/>
    <xf numFmtId="164" fontId="31" fillId="0" borderId="0" xfId="0" applyNumberFormat="1" applyFont="1" applyFill="1"/>
    <xf numFmtId="164" fontId="27" fillId="2" borderId="15" xfId="15" applyNumberFormat="1" applyFont="1" applyFill="1" applyBorder="1" applyAlignment="1">
      <alignment horizontal="center" vertical="top" wrapText="1"/>
    </xf>
    <xf numFmtId="0" fontId="27" fillId="0" borderId="4" xfId="15" applyNumberFormat="1" applyFont="1" applyFill="1" applyBorder="1" applyAlignment="1">
      <alignment vertical="top" wrapText="1"/>
    </xf>
    <xf numFmtId="0" fontId="27" fillId="0" borderId="28" xfId="0" applyFont="1" applyBorder="1" applyAlignment="1">
      <alignment vertical="top" wrapText="1"/>
    </xf>
    <xf numFmtId="0" fontId="32" fillId="0" borderId="0" xfId="0" applyFont="1" applyBorder="1"/>
    <xf numFmtId="164" fontId="27" fillId="2" borderId="17" xfId="15" applyNumberFormat="1" applyFont="1" applyFill="1" applyBorder="1" applyAlignment="1">
      <alignment horizontal="center" vertical="top" wrapText="1"/>
    </xf>
    <xf numFmtId="0" fontId="27" fillId="0" borderId="30" xfId="0" applyFont="1" applyBorder="1" applyAlignment="1">
      <alignment vertical="top" wrapText="1"/>
    </xf>
    <xf numFmtId="0" fontId="27" fillId="0" borderId="4" xfId="0" applyFont="1" applyBorder="1" applyAlignment="1">
      <alignment horizontal="left" vertical="top" wrapText="1"/>
    </xf>
    <xf numFmtId="0" fontId="32" fillId="0" borderId="0" xfId="0" applyFont="1" applyBorder="1" applyAlignment="1">
      <alignment vertical="top"/>
    </xf>
    <xf numFmtId="0" fontId="32" fillId="2" borderId="0" xfId="0" applyFont="1" applyFill="1" applyBorder="1" applyAlignment="1">
      <alignment vertical="top"/>
    </xf>
    <xf numFmtId="0" fontId="32" fillId="0" borderId="0" xfId="11" applyFont="1" applyFill="1" applyBorder="1" applyAlignment="1">
      <alignment horizontal="left" wrapText="1"/>
    </xf>
    <xf numFmtId="173" fontId="32" fillId="0" borderId="0" xfId="0" applyNumberFormat="1" applyFont="1" applyBorder="1" applyAlignment="1">
      <alignment horizontal="center" vertical="center" textRotation="90"/>
    </xf>
    <xf numFmtId="9" fontId="32" fillId="0" borderId="0" xfId="12" applyFont="1" applyBorder="1" applyAlignment="1">
      <alignment vertical="center"/>
    </xf>
    <xf numFmtId="0" fontId="32" fillId="0" borderId="0" xfId="0" applyFont="1" applyBorder="1" applyAlignment="1">
      <alignment vertical="center"/>
    </xf>
    <xf numFmtId="0" fontId="32" fillId="0" borderId="0" xfId="0" applyFont="1" applyBorder="1" applyAlignment="1">
      <alignment wrapText="1"/>
    </xf>
    <xf numFmtId="9" fontId="32" fillId="0" borderId="0" xfId="16" applyFont="1" applyBorder="1" applyAlignment="1">
      <alignment horizontal="left" vertical="center" wrapText="1"/>
    </xf>
    <xf numFmtId="0" fontId="32" fillId="0" borderId="0" xfId="0" applyFont="1" applyFill="1" applyBorder="1" applyAlignment="1">
      <alignment vertical="top"/>
    </xf>
    <xf numFmtId="164" fontId="33" fillId="0" borderId="0" xfId="0" applyNumberFormat="1" applyFont="1" applyFill="1" applyBorder="1" applyAlignment="1">
      <alignment vertical="top"/>
    </xf>
    <xf numFmtId="0" fontId="32" fillId="0" borderId="0" xfId="3" applyFont="1" applyFill="1" applyBorder="1" applyAlignment="1">
      <alignment horizontal="left" vertical="top" wrapText="1"/>
    </xf>
    <xf numFmtId="1" fontId="32" fillId="0" borderId="0" xfId="17" applyNumberFormat="1" applyFont="1" applyFill="1" applyBorder="1" applyAlignment="1">
      <alignment horizontal="center" vertical="top" textRotation="90" wrapText="1"/>
    </xf>
    <xf numFmtId="0" fontId="27" fillId="0" borderId="8" xfId="0" applyFont="1" applyBorder="1" applyAlignment="1">
      <alignment horizontal="center" vertical="center"/>
    </xf>
    <xf numFmtId="0" fontId="27" fillId="0" borderId="4" xfId="0" applyFont="1" applyBorder="1" applyAlignment="1">
      <alignment wrapText="1"/>
    </xf>
    <xf numFmtId="0" fontId="26" fillId="0" borderId="0" xfId="15" applyNumberFormat="1" applyFont="1" applyFill="1" applyBorder="1" applyAlignment="1">
      <alignment horizontal="center" vertical="top" wrapText="1"/>
    </xf>
    <xf numFmtId="0" fontId="27" fillId="0" borderId="0" xfId="0" applyFont="1" applyFill="1" applyBorder="1" applyAlignment="1">
      <alignment wrapText="1"/>
    </xf>
    <xf numFmtId="0" fontId="27" fillId="0" borderId="0" xfId="15" applyNumberFormat="1" applyFont="1" applyFill="1" applyBorder="1" applyAlignment="1">
      <alignment vertical="top" wrapText="1"/>
    </xf>
    <xf numFmtId="0" fontId="27" fillId="0" borderId="0" xfId="0" applyFont="1" applyFill="1" applyBorder="1" applyAlignment="1">
      <alignment vertical="top" wrapText="1"/>
    </xf>
    <xf numFmtId="164" fontId="27" fillId="0" borderId="0" xfId="15" applyNumberFormat="1" applyFont="1" applyFill="1" applyBorder="1" applyAlignment="1">
      <alignment horizontal="center" vertical="top" wrapText="1"/>
    </xf>
    <xf numFmtId="164" fontId="25" fillId="0" borderId="0" xfId="15" applyNumberFormat="1" applyFont="1" applyFill="1" applyBorder="1" applyAlignment="1">
      <alignment horizontal="center" vertical="top" wrapText="1"/>
    </xf>
    <xf numFmtId="0" fontId="27" fillId="0" borderId="0" xfId="0" applyFont="1" applyFill="1" applyBorder="1" applyAlignment="1">
      <alignment horizontal="center" vertical="center"/>
    </xf>
    <xf numFmtId="0" fontId="27" fillId="0" borderId="0" xfId="0" applyFont="1" applyFill="1" applyBorder="1" applyAlignment="1">
      <alignment vertical="top"/>
    </xf>
    <xf numFmtId="16" fontId="25" fillId="8" borderId="4" xfId="0" applyNumberFormat="1" applyFont="1" applyFill="1" applyBorder="1" applyAlignment="1">
      <alignment vertical="center" wrapText="1"/>
    </xf>
    <xf numFmtId="164" fontId="27" fillId="0" borderId="4" xfId="0" applyNumberFormat="1" applyFont="1" applyFill="1" applyBorder="1" applyAlignment="1">
      <alignment horizontal="left" vertical="top" wrapText="1"/>
    </xf>
    <xf numFmtId="164" fontId="27" fillId="0" borderId="8" xfId="0" applyNumberFormat="1" applyFont="1" applyFill="1" applyBorder="1" applyAlignment="1">
      <alignment horizontal="left" vertical="top" wrapText="1"/>
    </xf>
    <xf numFmtId="0" fontId="0" fillId="0" borderId="11" xfId="0" applyFont="1" applyFill="1" applyBorder="1"/>
    <xf numFmtId="0" fontId="25" fillId="4" borderId="11" xfId="6" applyNumberFormat="1" applyFont="1" applyFill="1" applyBorder="1" applyAlignment="1">
      <alignment horizontal="center" vertical="center" wrapText="1"/>
    </xf>
    <xf numFmtId="0" fontId="27" fillId="0" borderId="8" xfId="0" applyFont="1" applyBorder="1" applyAlignment="1">
      <alignment vertical="center" wrapText="1"/>
    </xf>
    <xf numFmtId="164" fontId="27" fillId="2" borderId="8" xfId="6" applyNumberFormat="1" applyFont="1" applyFill="1" applyBorder="1" applyAlignment="1">
      <alignment horizontal="center" vertical="center" wrapText="1"/>
    </xf>
    <xf numFmtId="0" fontId="25" fillId="11" borderId="11" xfId="13" applyFont="1" applyFill="1" applyBorder="1" applyAlignment="1">
      <alignment horizontal="center" vertical="center" wrapText="1"/>
    </xf>
    <xf numFmtId="0" fontId="27" fillId="0" borderId="4" xfId="0" applyFont="1" applyBorder="1" applyAlignment="1">
      <alignment horizontal="center" vertical="top"/>
    </xf>
    <xf numFmtId="0" fontId="26" fillId="0" borderId="20" xfId="15" applyNumberFormat="1" applyFont="1" applyBorder="1" applyAlignment="1">
      <alignment vertical="top" wrapText="1"/>
    </xf>
    <xf numFmtId="0" fontId="8" fillId="0" borderId="0" xfId="0" applyFont="1"/>
    <xf numFmtId="0" fontId="8" fillId="0" borderId="0" xfId="0" applyFont="1" applyAlignment="1">
      <alignment wrapText="1"/>
    </xf>
    <xf numFmtId="0" fontId="5" fillId="3" borderId="11" xfId="0" applyFont="1" applyFill="1" applyBorder="1" applyAlignment="1">
      <alignment horizontal="center" vertical="top" wrapText="1"/>
    </xf>
    <xf numFmtId="0" fontId="37" fillId="4" borderId="1" xfId="0" applyFont="1" applyFill="1" applyBorder="1"/>
    <xf numFmtId="0" fontId="37" fillId="4" borderId="24"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5" fillId="0" borderId="0" xfId="0" applyFont="1"/>
    <xf numFmtId="0" fontId="37" fillId="4" borderId="23" xfId="0" applyFont="1" applyFill="1" applyBorder="1"/>
    <xf numFmtId="0" fontId="37" fillId="4" borderId="25"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4"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6" xfId="0" applyNumberFormat="1" applyFont="1" applyFill="1" applyBorder="1" applyAlignment="1">
      <alignment horizontal="center" vertical="center"/>
    </xf>
    <xf numFmtId="3" fontId="5" fillId="0" borderId="17"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164" fontId="5" fillId="2" borderId="4" xfId="0" applyNumberFormat="1" applyFont="1" applyFill="1" applyBorder="1" applyAlignment="1">
      <alignment horizontal="left" vertical="center" wrapText="1"/>
    </xf>
    <xf numFmtId="0" fontId="37" fillId="4" borderId="5" xfId="0" applyFont="1" applyFill="1" applyBorder="1" applyAlignment="1">
      <alignment horizontal="center" vertical="center" wrapText="1"/>
    </xf>
    <xf numFmtId="0" fontId="38" fillId="0" borderId="0" xfId="0" applyFont="1"/>
    <xf numFmtId="0" fontId="8" fillId="0" borderId="4" xfId="0" applyFont="1" applyBorder="1"/>
    <xf numFmtId="0" fontId="8" fillId="3" borderId="0" xfId="0" applyFont="1" applyFill="1"/>
    <xf numFmtId="0" fontId="8" fillId="3" borderId="0" xfId="0" applyFont="1" applyFill="1" applyAlignment="1">
      <alignment vertical="top"/>
    </xf>
    <xf numFmtId="0" fontId="8" fillId="0" borderId="0" xfId="0" applyFont="1" applyAlignment="1">
      <alignment vertical="center"/>
    </xf>
    <xf numFmtId="0" fontId="8" fillId="3" borderId="0" xfId="0" applyFont="1" applyFill="1" applyAlignment="1">
      <alignment vertical="center"/>
    </xf>
    <xf numFmtId="0" fontId="8" fillId="0" borderId="0" xfId="0" applyFont="1" applyAlignment="1">
      <alignment vertical="center" wrapText="1"/>
    </xf>
    <xf numFmtId="0" fontId="8" fillId="6" borderId="0" xfId="0" applyFont="1" applyFill="1"/>
    <xf numFmtId="0" fontId="8" fillId="3" borderId="4" xfId="0" applyFont="1" applyFill="1" applyBorder="1"/>
    <xf numFmtId="0" fontId="8" fillId="3" borderId="0" xfId="0" applyFont="1" applyFill="1" applyBorder="1"/>
    <xf numFmtId="0" fontId="5" fillId="3" borderId="20" xfId="0" applyFont="1" applyFill="1" applyBorder="1" applyAlignment="1">
      <alignment vertical="center" wrapText="1"/>
    </xf>
    <xf numFmtId="0" fontId="5" fillId="3" borderId="11" xfId="0" applyFont="1" applyFill="1" applyBorder="1" applyAlignment="1">
      <alignment vertical="center" wrapText="1"/>
    </xf>
    <xf numFmtId="0" fontId="37" fillId="4" borderId="6" xfId="0" applyFont="1" applyFill="1" applyBorder="1" applyAlignment="1">
      <alignment horizontal="center" vertical="center"/>
    </xf>
    <xf numFmtId="0" fontId="37"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36" fillId="3" borderId="0" xfId="0" applyFont="1" applyFill="1"/>
    <xf numFmtId="164" fontId="5" fillId="7" borderId="8" xfId="0" applyNumberFormat="1" applyFont="1" applyFill="1" applyBorder="1" applyAlignment="1">
      <alignment horizontal="center" vertical="center" wrapText="1"/>
    </xf>
    <xf numFmtId="6" fontId="5" fillId="3" borderId="4" xfId="6" applyNumberFormat="1" applyFont="1" applyFill="1" applyBorder="1" applyAlignment="1">
      <alignment vertical="top" wrapText="1"/>
    </xf>
    <xf numFmtId="165" fontId="5" fillId="7" borderId="4"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0" fontId="5" fillId="3" borderId="4" xfId="6" applyNumberFormat="1" applyFont="1" applyFill="1" applyBorder="1" applyAlignment="1" applyProtection="1">
      <alignment vertical="center" wrapText="1"/>
      <protection locked="0"/>
    </xf>
    <xf numFmtId="0" fontId="5" fillId="3" borderId="4" xfId="0" applyFont="1" applyFill="1" applyBorder="1"/>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36" fillId="0" borderId="0" xfId="0" applyFont="1"/>
    <xf numFmtId="0" fontId="14" fillId="4" borderId="4" xfId="0" applyFont="1" applyFill="1" applyBorder="1" applyAlignment="1">
      <alignment horizontal="center" vertical="center" wrapText="1"/>
    </xf>
    <xf numFmtId="166" fontId="14" fillId="4" borderId="25" xfId="6" applyNumberFormat="1" applyFont="1" applyFill="1" applyBorder="1" applyAlignment="1">
      <alignment horizontal="center" vertical="center" wrapText="1"/>
    </xf>
    <xf numFmtId="0" fontId="38" fillId="3" borderId="0" xfId="0" applyFont="1" applyFill="1"/>
    <xf numFmtId="0" fontId="40" fillId="4" borderId="4" xfId="0" applyFont="1" applyFill="1" applyBorder="1"/>
    <xf numFmtId="0" fontId="16" fillId="4" borderId="4" xfId="0" quotePrefix="1" applyFont="1" applyFill="1" applyBorder="1" applyAlignment="1">
      <alignment horizontal="center" vertical="center"/>
    </xf>
    <xf numFmtId="0" fontId="14" fillId="4" borderId="16" xfId="0" applyFont="1" applyFill="1" applyBorder="1" applyAlignment="1">
      <alignment horizontal="center" vertical="center" wrapText="1"/>
    </xf>
    <xf numFmtId="0" fontId="14" fillId="4" borderId="31" xfId="0" quotePrefix="1" applyFont="1" applyFill="1" applyBorder="1" applyAlignment="1">
      <alignment horizontal="center" vertical="center" wrapText="1"/>
    </xf>
    <xf numFmtId="0" fontId="38" fillId="0" borderId="0" xfId="0" applyFont="1" applyBorder="1"/>
    <xf numFmtId="0" fontId="8" fillId="0" borderId="0" xfId="0" applyFont="1" applyAlignment="1">
      <alignment horizontal="center"/>
    </xf>
    <xf numFmtId="0" fontId="40" fillId="4" borderId="11" xfId="0" applyFont="1" applyFill="1" applyBorder="1"/>
    <xf numFmtId="0" fontId="14" fillId="4" borderId="31" xfId="0" applyFont="1" applyFill="1" applyBorder="1" applyAlignment="1">
      <alignment horizontal="center" vertical="center" wrapText="1"/>
    </xf>
    <xf numFmtId="0" fontId="14" fillId="4" borderId="28" xfId="0" applyFont="1" applyFill="1" applyBorder="1" applyAlignment="1">
      <alignment horizontal="center" vertical="center" wrapText="1"/>
    </xf>
    <xf numFmtId="166" fontId="14" fillId="4" borderId="15" xfId="6" applyNumberFormat="1" applyFont="1" applyFill="1" applyBorder="1" applyAlignment="1">
      <alignment horizontal="center" vertical="center" wrapText="1"/>
    </xf>
    <xf numFmtId="0" fontId="14" fillId="4" borderId="31" xfId="0" applyFont="1" applyFill="1" applyBorder="1"/>
    <xf numFmtId="4" fontId="5" fillId="3" borderId="11" xfId="0" applyNumberFormat="1" applyFont="1" applyFill="1" applyBorder="1" applyAlignment="1">
      <alignment horizontal="center" vertical="center"/>
    </xf>
    <xf numFmtId="0" fontId="37" fillId="4" borderId="2"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15" xfId="0" applyFont="1" applyFill="1" applyBorder="1"/>
    <xf numFmtId="0" fontId="37" fillId="4" borderId="31" xfId="0" applyFont="1" applyFill="1" applyBorder="1" applyAlignment="1">
      <alignment vertical="center" wrapText="1"/>
    </xf>
    <xf numFmtId="16" fontId="37" fillId="4" borderId="11" xfId="0" quotePrefix="1" applyNumberFormat="1" applyFont="1" applyFill="1" applyBorder="1" applyAlignment="1">
      <alignment horizontal="center" vertical="center" wrapText="1"/>
    </xf>
    <xf numFmtId="0" fontId="37" fillId="4" borderId="11" xfId="0" applyFont="1" applyFill="1" applyBorder="1" applyAlignment="1">
      <alignment horizontal="center" vertical="center"/>
    </xf>
    <xf numFmtId="0" fontId="37" fillId="4" borderId="3" xfId="8" applyFont="1" applyFill="1" applyBorder="1" applyAlignment="1">
      <alignment horizontal="center" wrapText="1"/>
    </xf>
    <xf numFmtId="16" fontId="37" fillId="4" borderId="5" xfId="0" quotePrefix="1" applyNumberFormat="1" applyFont="1" applyFill="1" applyBorder="1" applyAlignment="1">
      <alignment horizontal="center" vertical="center" wrapText="1"/>
    </xf>
    <xf numFmtId="9" fontId="5" fillId="3" borderId="28"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36" fillId="0" borderId="4" xfId="0" applyFont="1" applyBorder="1" applyAlignment="1">
      <alignment vertical="center" wrapText="1"/>
    </xf>
    <xf numFmtId="9" fontId="5" fillId="5" borderId="4" xfId="0" applyNumberFormat="1" applyFont="1" applyFill="1" applyBorder="1" applyAlignment="1">
      <alignment vertical="center" wrapText="1"/>
    </xf>
    <xf numFmtId="0" fontId="36" fillId="0" borderId="4" xfId="0" applyFont="1" applyBorder="1"/>
    <xf numFmtId="0" fontId="36" fillId="0" borderId="0" xfId="0" applyFont="1" applyBorder="1"/>
    <xf numFmtId="0" fontId="5" fillId="3" borderId="28"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28"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28" xfId="0" applyNumberFormat="1" applyFont="1" applyFill="1" applyBorder="1" applyAlignment="1">
      <alignment horizontal="left" vertical="center" wrapText="1"/>
    </xf>
    <xf numFmtId="0" fontId="23" fillId="3" borderId="20" xfId="0" applyFont="1" applyFill="1" applyBorder="1" applyAlignment="1">
      <alignment horizontal="center" vertical="top" textRotation="90"/>
    </xf>
    <xf numFmtId="170" fontId="5" fillId="3" borderId="28" xfId="0" applyNumberFormat="1" applyFont="1" applyFill="1" applyBorder="1" applyAlignment="1">
      <alignment horizontal="left" vertical="center" wrapText="1"/>
    </xf>
    <xf numFmtId="170" fontId="5" fillId="7" borderId="4" xfId="0" applyNumberFormat="1" applyFont="1" applyFill="1" applyBorder="1" applyAlignment="1">
      <alignment horizontal="center" vertical="center" wrapText="1"/>
    </xf>
    <xf numFmtId="170" fontId="5" fillId="3" borderId="4" xfId="0" applyNumberFormat="1" applyFont="1" applyFill="1" applyBorder="1" applyAlignment="1">
      <alignment horizontal="left" vertical="center" wrapText="1"/>
    </xf>
    <xf numFmtId="170" fontId="5" fillId="5" borderId="28" xfId="0" applyNumberFormat="1" applyFont="1" applyFill="1" applyBorder="1" applyAlignment="1">
      <alignment horizontal="left" vertical="center" wrapText="1"/>
    </xf>
    <xf numFmtId="0" fontId="36" fillId="0" borderId="30" xfId="0" applyFont="1" applyBorder="1"/>
    <xf numFmtId="0" fontId="36" fillId="0" borderId="27" xfId="0" applyFont="1" applyBorder="1"/>
    <xf numFmtId="9" fontId="5" fillId="3" borderId="20"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23"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36"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2" fillId="0" borderId="32" xfId="0" applyFont="1" applyBorder="1" applyAlignment="1">
      <alignment horizontal="center" vertical="top" wrapText="1"/>
    </xf>
    <xf numFmtId="0" fontId="22"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5" fillId="3" borderId="4" xfId="6" applyNumberFormat="1" applyFont="1" applyFill="1" applyBorder="1" applyAlignment="1">
      <alignment vertical="center" wrapText="1"/>
    </xf>
    <xf numFmtId="9" fontId="13" fillId="3" borderId="4" xfId="1" applyNumberFormat="1" applyFont="1" applyFill="1" applyBorder="1" applyAlignment="1">
      <alignment horizontal="center" vertical="center" wrapText="1"/>
    </xf>
    <xf numFmtId="0" fontId="8" fillId="3" borderId="4" xfId="0" applyFont="1" applyFill="1" applyBorder="1" applyAlignment="1">
      <alignment vertical="center"/>
    </xf>
    <xf numFmtId="0" fontId="7" fillId="3" borderId="4" xfId="0" applyFont="1" applyFill="1" applyBorder="1" applyAlignment="1">
      <alignment horizontal="center" vertical="center"/>
    </xf>
    <xf numFmtId="0" fontId="6" fillId="3" borderId="4" xfId="6" applyFont="1" applyFill="1" applyBorder="1" applyAlignment="1">
      <alignment vertical="center" wrapText="1"/>
    </xf>
    <xf numFmtId="166" fontId="14" fillId="4" borderId="4" xfId="6" applyNumberFormat="1" applyFont="1" applyFill="1" applyBorder="1" applyAlignment="1">
      <alignment horizontal="center" vertical="center" wrapText="1"/>
    </xf>
    <xf numFmtId="164" fontId="7" fillId="3" borderId="4" xfId="6" applyNumberFormat="1" applyFont="1" applyFill="1" applyBorder="1" applyAlignment="1">
      <alignment horizontal="center" vertical="center" wrapText="1"/>
    </xf>
    <xf numFmtId="6" fontId="7" fillId="3" borderId="4" xfId="0" applyNumberFormat="1" applyFont="1" applyFill="1" applyBorder="1" applyAlignment="1">
      <alignment vertical="center"/>
    </xf>
    <xf numFmtId="6" fontId="6" fillId="3" borderId="4" xfId="0" applyNumberFormat="1" applyFont="1" applyFill="1" applyBorder="1" applyAlignment="1">
      <alignment horizontal="center" vertical="center"/>
    </xf>
    <xf numFmtId="9" fontId="6" fillId="3" borderId="4" xfId="6" applyNumberFormat="1" applyFont="1" applyFill="1" applyBorder="1" applyAlignment="1">
      <alignment horizontal="center" vertical="center" wrapText="1"/>
    </xf>
    <xf numFmtId="164" fontId="6" fillId="3" borderId="4" xfId="6" applyNumberFormat="1" applyFont="1" applyFill="1" applyBorder="1" applyAlignment="1">
      <alignment horizontal="center" vertical="center"/>
    </xf>
    <xf numFmtId="0" fontId="12" fillId="0" borderId="32" xfId="0" applyFont="1" applyBorder="1" applyAlignment="1">
      <alignment horizontal="center" vertical="center" wrapText="1"/>
    </xf>
    <xf numFmtId="0" fontId="12" fillId="0" borderId="0" xfId="0" applyFont="1" applyBorder="1" applyAlignment="1">
      <alignment horizontal="center" vertical="center" wrapText="1"/>
    </xf>
    <xf numFmtId="0" fontId="6" fillId="3" borderId="4" xfId="8" applyFont="1" applyFill="1" applyBorder="1" applyAlignment="1">
      <alignment vertical="center" wrapText="1"/>
    </xf>
    <xf numFmtId="164" fontId="6" fillId="3" borderId="4" xfId="0" applyNumberFormat="1" applyFont="1" applyFill="1" applyBorder="1" applyAlignment="1">
      <alignment horizontal="center" vertical="top" wrapText="1"/>
    </xf>
    <xf numFmtId="0" fontId="6" fillId="3" borderId="4" xfId="6" applyNumberFormat="1" applyFont="1" applyFill="1" applyBorder="1" applyAlignment="1">
      <alignment horizontal="center" vertical="center" wrapText="1"/>
    </xf>
    <xf numFmtId="164" fontId="6" fillId="3" borderId="4" xfId="6" applyNumberFormat="1" applyFont="1" applyFill="1" applyBorder="1" applyAlignment="1">
      <alignment vertical="top" wrapText="1"/>
    </xf>
    <xf numFmtId="0" fontId="6" fillId="3" borderId="4" xfId="6" applyNumberFormat="1" applyFont="1" applyFill="1" applyBorder="1" applyAlignment="1">
      <alignment vertical="center" wrapText="1"/>
    </xf>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vertical="center" wrapText="1"/>
    </xf>
    <xf numFmtId="9" fontId="6" fillId="3" borderId="4" xfId="12" applyFont="1" applyFill="1" applyBorder="1" applyAlignment="1">
      <alignment horizontal="center" vertical="center" wrapText="1"/>
    </xf>
    <xf numFmtId="0" fontId="5" fillId="3" borderId="4" xfId="0" applyFont="1" applyFill="1" applyBorder="1" applyAlignment="1">
      <alignment vertical="center" wrapText="1"/>
    </xf>
    <xf numFmtId="0" fontId="6" fillId="3" borderId="4" xfId="0" applyFont="1" applyFill="1" applyBorder="1" applyAlignment="1">
      <alignment wrapText="1"/>
    </xf>
    <xf numFmtId="164" fontId="6" fillId="3" borderId="4" xfId="6" applyNumberFormat="1" applyFont="1" applyFill="1" applyBorder="1" applyAlignment="1">
      <alignment horizontal="center" vertical="center" wrapText="1"/>
    </xf>
    <xf numFmtId="164" fontId="6" fillId="3" borderId="8" xfId="6" applyNumberFormat="1" applyFont="1" applyFill="1" applyBorder="1" applyAlignment="1">
      <alignment horizontal="center" vertical="center" wrapText="1"/>
    </xf>
    <xf numFmtId="164" fontId="6" fillId="3" borderId="4" xfId="0" applyNumberFormat="1" applyFont="1" applyFill="1" applyBorder="1" applyAlignment="1">
      <alignment horizontal="center" vertical="top" wrapText="1"/>
    </xf>
    <xf numFmtId="169" fontId="6" fillId="3" borderId="4" xfId="6" applyNumberFormat="1" applyFont="1" applyFill="1" applyBorder="1" applyAlignment="1">
      <alignment horizontal="center" vertical="center" wrapText="1"/>
    </xf>
    <xf numFmtId="0" fontId="29" fillId="3" borderId="4" xfId="0" applyFont="1" applyFill="1" applyBorder="1" applyAlignment="1">
      <alignment horizontal="center" vertical="center"/>
    </xf>
    <xf numFmtId="0" fontId="8" fillId="3" borderId="32" xfId="0" applyFont="1" applyFill="1" applyBorder="1"/>
    <xf numFmtId="0" fontId="8" fillId="3" borderId="18" xfId="0" applyFont="1" applyFill="1" applyBorder="1"/>
    <xf numFmtId="0" fontId="12" fillId="0" borderId="0" xfId="0" applyFont="1" applyBorder="1" applyAlignment="1">
      <alignment horizontal="center" vertical="center" wrapText="1"/>
    </xf>
    <xf numFmtId="164" fontId="6" fillId="3" borderId="4" xfId="6" applyNumberFormat="1" applyFont="1" applyFill="1" applyBorder="1" applyAlignment="1">
      <alignment vertical="center" wrapText="1"/>
    </xf>
    <xf numFmtId="164" fontId="6" fillId="3" borderId="4" xfId="6" applyNumberFormat="1" applyFont="1" applyFill="1" applyBorder="1" applyAlignment="1">
      <alignment horizontal="center" vertical="center" wrapText="1"/>
    </xf>
    <xf numFmtId="0" fontId="6" fillId="3" borderId="4" xfId="6" applyNumberFormat="1" applyFont="1" applyFill="1" applyBorder="1" applyAlignment="1">
      <alignment horizontal="center" vertical="center" wrapText="1"/>
    </xf>
    <xf numFmtId="0" fontId="7" fillId="3" borderId="4" xfId="0" applyFont="1" applyFill="1" applyBorder="1" applyAlignment="1">
      <alignment vertical="center" wrapText="1"/>
    </xf>
    <xf numFmtId="0" fontId="6" fillId="3" borderId="4" xfId="6" applyNumberFormat="1" applyFont="1" applyFill="1" applyBorder="1" applyAlignment="1">
      <alignment vertical="center" wrapText="1"/>
    </xf>
    <xf numFmtId="0" fontId="6" fillId="3" borderId="4" xfId="8" applyFont="1" applyFill="1" applyBorder="1" applyAlignment="1">
      <alignment vertical="center" wrapText="1"/>
    </xf>
    <xf numFmtId="0" fontId="6" fillId="3" borderId="4" xfId="8" applyFont="1" applyFill="1" applyBorder="1" applyAlignment="1">
      <alignment horizontal="center" vertical="center" wrapText="1"/>
    </xf>
    <xf numFmtId="164" fontId="6" fillId="3" borderId="8" xfId="0" applyNumberFormat="1" applyFont="1" applyFill="1" applyBorder="1" applyAlignment="1">
      <alignment horizontal="center" vertical="top" wrapText="1"/>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top" wrapText="1"/>
    </xf>
    <xf numFmtId="0" fontId="6" fillId="3" borderId="4" xfId="0" applyFont="1" applyFill="1" applyBorder="1" applyAlignment="1">
      <alignment vertical="center" wrapText="1"/>
    </xf>
    <xf numFmtId="164" fontId="6" fillId="3" borderId="8"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3" borderId="4" xfId="6" applyNumberFormat="1" applyFont="1" applyFill="1" applyBorder="1" applyAlignment="1">
      <alignment vertical="center" wrapText="1"/>
    </xf>
    <xf numFmtId="0" fontId="7" fillId="3" borderId="4" xfId="0" applyFont="1" applyFill="1" applyBorder="1" applyAlignment="1">
      <alignment vertical="center" wrapText="1"/>
    </xf>
    <xf numFmtId="0" fontId="6" fillId="3" borderId="4" xfId="0" applyFont="1" applyFill="1" applyBorder="1" applyAlignment="1">
      <alignment horizontal="center" vertical="center" wrapText="1"/>
    </xf>
    <xf numFmtId="164" fontId="6" fillId="3" borderId="4" xfId="6" applyNumberFormat="1" applyFont="1" applyFill="1" applyBorder="1" applyAlignment="1">
      <alignment horizontal="center" vertical="center" wrapText="1"/>
    </xf>
    <xf numFmtId="165" fontId="6" fillId="3" borderId="8" xfId="0" applyNumberFormat="1" applyFont="1" applyFill="1" applyBorder="1" applyAlignment="1">
      <alignment horizontal="center" vertical="top"/>
    </xf>
    <xf numFmtId="164" fontId="6" fillId="3" borderId="4" xfId="0" applyNumberFormat="1" applyFont="1" applyFill="1" applyBorder="1" applyAlignment="1">
      <alignment horizontal="center" vertical="top" wrapText="1"/>
    </xf>
    <xf numFmtId="0" fontId="6" fillId="3" borderId="8" xfId="8" applyFont="1" applyFill="1" applyBorder="1" applyAlignment="1">
      <alignment vertical="top" wrapText="1"/>
    </xf>
    <xf numFmtId="0" fontId="7" fillId="3" borderId="8" xfId="0" applyFont="1" applyFill="1" applyBorder="1" applyAlignment="1">
      <alignment vertical="top" wrapText="1"/>
    </xf>
    <xf numFmtId="0" fontId="6" fillId="3" borderId="8" xfId="0" applyFont="1" applyFill="1" applyBorder="1" applyAlignment="1">
      <alignment horizontal="left" vertical="top" wrapText="1"/>
    </xf>
    <xf numFmtId="164" fontId="6" fillId="3" borderId="8" xfId="0" applyNumberFormat="1" applyFont="1" applyFill="1" applyBorder="1" applyAlignment="1">
      <alignment horizontal="center" vertical="top" wrapText="1"/>
    </xf>
    <xf numFmtId="0" fontId="6" fillId="3" borderId="4" xfId="6" applyNumberFormat="1" applyFont="1" applyFill="1" applyBorder="1" applyAlignment="1">
      <alignment horizontal="center" vertical="center" wrapText="1"/>
    </xf>
    <xf numFmtId="164" fontId="20" fillId="3" borderId="4" xfId="0" applyNumberFormat="1" applyFont="1" applyFill="1" applyBorder="1" applyAlignment="1">
      <alignment vertical="top" wrapText="1"/>
    </xf>
    <xf numFmtId="0" fontId="15" fillId="4" borderId="0" xfId="8" applyFont="1" applyFill="1" applyBorder="1" applyAlignment="1">
      <alignment horizontal="center" wrapText="1"/>
    </xf>
    <xf numFmtId="0" fontId="15" fillId="4" borderId="27" xfId="8" applyFont="1" applyFill="1" applyBorder="1" applyAlignment="1">
      <alignment horizontal="center" wrapText="1"/>
    </xf>
    <xf numFmtId="0" fontId="6" fillId="3" borderId="11" xfId="8" applyFont="1" applyFill="1" applyBorder="1" applyAlignment="1">
      <alignment horizontal="center" vertical="center" wrapText="1"/>
    </xf>
    <xf numFmtId="0" fontId="15" fillId="4" borderId="11" xfId="6"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164" fontId="6" fillId="3" borderId="8" xfId="6" applyNumberFormat="1" applyFont="1" applyFill="1" applyBorder="1" applyAlignment="1">
      <alignment horizontal="center" vertical="center" wrapText="1"/>
    </xf>
    <xf numFmtId="0" fontId="6" fillId="3" borderId="4" xfId="6" applyNumberFormat="1" applyFont="1" applyFill="1" applyBorder="1" applyAlignment="1">
      <alignment horizontal="center" vertical="center" wrapText="1"/>
    </xf>
    <xf numFmtId="164" fontId="6" fillId="3" borderId="11" xfId="6" applyNumberFormat="1" applyFont="1" applyFill="1" applyBorder="1" applyAlignment="1">
      <alignment horizontal="center" vertical="center" wrapText="1"/>
    </xf>
    <xf numFmtId="164" fontId="6" fillId="3" borderId="4" xfId="6" applyNumberFormat="1" applyFont="1" applyFill="1" applyBorder="1" applyAlignment="1">
      <alignment horizontal="center" vertical="center" wrapText="1"/>
    </xf>
    <xf numFmtId="0" fontId="6" fillId="3" borderId="4" xfId="6" applyNumberFormat="1" applyFont="1" applyFill="1" applyBorder="1" applyAlignment="1">
      <alignment vertical="top" wrapText="1"/>
    </xf>
    <xf numFmtId="0" fontId="7" fillId="3" borderId="4" xfId="0" applyFont="1" applyFill="1" applyBorder="1" applyAlignment="1">
      <alignment vertical="center" wrapText="1"/>
    </xf>
    <xf numFmtId="0" fontId="6" fillId="3" borderId="4" xfId="6" applyNumberFormat="1" applyFont="1" applyFill="1" applyBorder="1" applyAlignment="1">
      <alignment vertical="center" wrapText="1"/>
    </xf>
    <xf numFmtId="0" fontId="6" fillId="3" borderId="4" xfId="0" applyFont="1" applyFill="1" applyBorder="1" applyAlignment="1">
      <alignment vertical="center" wrapText="1"/>
    </xf>
    <xf numFmtId="164" fontId="20" fillId="3" borderId="4" xfId="6" applyNumberFormat="1" applyFont="1" applyFill="1" applyBorder="1" applyAlignment="1">
      <alignment vertical="center" wrapText="1"/>
    </xf>
    <xf numFmtId="164" fontId="20" fillId="3" borderId="4" xfId="6" applyNumberFormat="1"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70" fontId="6" fillId="3" borderId="11" xfId="0" applyNumberFormat="1"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0" fontId="6" fillId="3" borderId="8" xfId="1" applyNumberFormat="1" applyFont="1" applyFill="1" applyBorder="1" applyAlignment="1">
      <alignment horizontal="center" vertical="center" wrapText="1"/>
    </xf>
    <xf numFmtId="0" fontId="6" fillId="3" borderId="20" xfId="1"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170" fontId="13" fillId="3" borderId="4" xfId="0" applyNumberFormat="1" applyFont="1" applyFill="1" applyBorder="1" applyAlignment="1">
      <alignment horizontal="center" vertical="center" wrapText="1"/>
    </xf>
    <xf numFmtId="170" fontId="6" fillId="3" borderId="4" xfId="0" applyNumberFormat="1" applyFont="1" applyFill="1" applyBorder="1" applyAlignment="1">
      <alignment horizontal="center" vertical="center" wrapText="1"/>
    </xf>
    <xf numFmtId="0" fontId="13" fillId="3" borderId="4" xfId="1" applyNumberFormat="1"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23" fillId="3" borderId="4" xfId="0" applyFont="1" applyFill="1" applyBorder="1" applyAlignment="1">
      <alignment vertical="center" wrapText="1"/>
    </xf>
    <xf numFmtId="0" fontId="20" fillId="3" borderId="4" xfId="6" applyNumberFormat="1" applyFont="1" applyFill="1" applyBorder="1" applyAlignment="1">
      <alignment vertical="center" wrapText="1"/>
    </xf>
    <xf numFmtId="0" fontId="6" fillId="3" borderId="4" xfId="6" applyNumberFormat="1" applyFont="1" applyFill="1" applyBorder="1" applyAlignment="1">
      <alignment vertical="center" wrapText="1"/>
    </xf>
    <xf numFmtId="0" fontId="7" fillId="3" borderId="4" xfId="0" applyFont="1" applyFill="1" applyBorder="1" applyAlignment="1">
      <alignment vertical="center" wrapText="1"/>
    </xf>
    <xf numFmtId="0" fontId="13" fillId="3" borderId="4" xfId="0" applyNumberFormat="1" applyFont="1" applyFill="1" applyBorder="1" applyAlignment="1">
      <alignment horizontal="center" vertical="center" wrapText="1"/>
    </xf>
    <xf numFmtId="0" fontId="20" fillId="3" borderId="4" xfId="6" applyNumberFormat="1" applyFont="1" applyFill="1" applyBorder="1" applyAlignment="1">
      <alignment horizontal="center" vertical="center" wrapText="1"/>
    </xf>
    <xf numFmtId="0" fontId="6" fillId="3" borderId="4" xfId="0" applyFont="1" applyFill="1" applyBorder="1" applyAlignment="1">
      <alignment vertical="center" wrapText="1"/>
    </xf>
    <xf numFmtId="6" fontId="6" fillId="3" borderId="4" xfId="0" applyNumberFormat="1" applyFont="1" applyFill="1" applyBorder="1" applyAlignment="1">
      <alignment horizontal="center" vertical="center" wrapText="1"/>
    </xf>
    <xf numFmtId="164" fontId="6" fillId="3" borderId="4" xfId="6" applyNumberFormat="1" applyFont="1" applyFill="1" applyBorder="1" applyAlignment="1">
      <alignment horizontal="center" vertical="center" wrapText="1"/>
    </xf>
    <xf numFmtId="0" fontId="20" fillId="3" borderId="4" xfId="6" applyNumberFormat="1" applyFont="1" applyFill="1" applyBorder="1" applyAlignment="1">
      <alignment vertical="top" wrapText="1"/>
    </xf>
    <xf numFmtId="0" fontId="23" fillId="3" borderId="4" xfId="0" applyFont="1" applyFill="1" applyBorder="1" applyAlignment="1">
      <alignment vertical="center"/>
    </xf>
    <xf numFmtId="164" fontId="6" fillId="3" borderId="11" xfId="6" applyNumberFormat="1" applyFont="1" applyFill="1" applyBorder="1" applyAlignment="1">
      <alignment horizontal="center" vertical="center" wrapText="1"/>
    </xf>
    <xf numFmtId="0" fontId="20" fillId="3" borderId="20" xfId="6" applyNumberFormat="1" applyFont="1" applyFill="1" applyBorder="1" applyAlignment="1">
      <alignment horizontal="center" vertical="center" wrapText="1"/>
    </xf>
    <xf numFmtId="170" fontId="6" fillId="3" borderId="20" xfId="0" applyNumberFormat="1" applyFont="1" applyFill="1" applyBorder="1" applyAlignment="1">
      <alignment horizontal="center" vertical="center" wrapText="1"/>
    </xf>
    <xf numFmtId="164" fontId="6" fillId="3" borderId="20" xfId="6" applyNumberFormat="1" applyFont="1" applyFill="1" applyBorder="1" applyAlignment="1">
      <alignment horizontal="center" vertical="center" wrapText="1"/>
    </xf>
    <xf numFmtId="170" fontId="13" fillId="3" borderId="20" xfId="0" applyNumberFormat="1" applyFont="1" applyFill="1" applyBorder="1" applyAlignment="1">
      <alignment horizontal="center" vertical="center" wrapText="1"/>
    </xf>
    <xf numFmtId="164" fontId="6" fillId="3" borderId="20" xfId="6" applyNumberFormat="1" applyFont="1" applyFill="1" applyBorder="1" applyAlignment="1">
      <alignment vertical="center" wrapText="1"/>
    </xf>
    <xf numFmtId="0" fontId="6" fillId="3" borderId="4" xfId="0" applyFont="1" applyFill="1" applyBorder="1" applyAlignment="1">
      <alignment vertical="top" wrapText="1"/>
    </xf>
    <xf numFmtId="6" fontId="13" fillId="3" borderId="4" xfId="0" applyNumberFormat="1" applyFont="1" applyFill="1" applyBorder="1" applyAlignment="1">
      <alignment horizontal="center" vertical="center" wrapText="1"/>
    </xf>
    <xf numFmtId="171" fontId="6" fillId="3" borderId="4" xfId="0" applyNumberFormat="1" applyFont="1" applyFill="1" applyBorder="1" applyAlignment="1">
      <alignment horizontal="center" vertical="center" wrapText="1"/>
    </xf>
    <xf numFmtId="171" fontId="13" fillId="3" borderId="4" xfId="0" applyNumberFormat="1" applyFont="1" applyFill="1" applyBorder="1" applyAlignment="1">
      <alignment horizontal="center" vertical="center"/>
    </xf>
    <xf numFmtId="171" fontId="13" fillId="3" borderId="4" xfId="0" applyNumberFormat="1" applyFont="1" applyFill="1" applyBorder="1" applyAlignment="1">
      <alignment horizontal="center" vertical="center" wrapText="1"/>
    </xf>
    <xf numFmtId="0" fontId="8" fillId="3" borderId="4" xfId="0" applyFont="1" applyFill="1" applyBorder="1" applyAlignment="1">
      <alignment vertical="center" wrapText="1"/>
    </xf>
    <xf numFmtId="6" fontId="6" fillId="3" borderId="4" xfId="6" applyNumberFormat="1" applyFont="1" applyFill="1" applyBorder="1" applyAlignment="1">
      <alignment horizontal="center" vertical="center" wrapText="1"/>
    </xf>
    <xf numFmtId="164" fontId="6" fillId="3" borderId="4" xfId="6" applyNumberFormat="1" applyFont="1" applyFill="1" applyBorder="1" applyAlignment="1">
      <alignment horizontal="center" vertical="center" wrapText="1"/>
    </xf>
    <xf numFmtId="170" fontId="6" fillId="3" borderId="11" xfId="0" applyNumberFormat="1" applyFont="1" applyFill="1" applyBorder="1" applyAlignment="1">
      <alignment horizontal="center" vertical="center" wrapText="1"/>
    </xf>
    <xf numFmtId="164" fontId="6" fillId="3" borderId="8" xfId="6" applyNumberFormat="1" applyFont="1" applyFill="1" applyBorder="1" applyAlignment="1">
      <alignment horizontal="center" vertical="center" wrapText="1"/>
    </xf>
    <xf numFmtId="164" fontId="6" fillId="2" borderId="4" xfId="6"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9" fillId="0" borderId="8" xfId="0" applyFont="1" applyBorder="1" applyAlignment="1">
      <alignment horizontal="center" vertical="top" textRotation="90" wrapText="1"/>
    </xf>
    <xf numFmtId="0" fontId="39" fillId="0" borderId="20" xfId="0" applyFont="1" applyBorder="1" applyAlignment="1">
      <alignment horizontal="center" vertical="top" textRotation="90" wrapText="1"/>
    </xf>
    <xf numFmtId="0" fontId="39"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6" borderId="8" xfId="0" applyNumberFormat="1" applyFont="1" applyFill="1" applyBorder="1" applyAlignment="1">
      <alignment horizontal="center" vertical="center" wrapText="1"/>
    </xf>
    <xf numFmtId="0" fontId="5" fillId="6" borderId="20" xfId="0" applyNumberFormat="1" applyFont="1" applyFill="1" applyBorder="1" applyAlignment="1">
      <alignment horizontal="center"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20" xfId="0" applyFont="1" applyFill="1" applyBorder="1" applyAlignment="1">
      <alignment horizontal="center" vertical="center" wrapText="1"/>
    </xf>
    <xf numFmtId="164" fontId="5" fillId="2" borderId="20" xfId="0" applyNumberFormat="1" applyFont="1" applyFill="1" applyBorder="1" applyAlignment="1">
      <alignment horizontal="left" vertical="center" wrapText="1"/>
    </xf>
    <xf numFmtId="0" fontId="23" fillId="3" borderId="8" xfId="0" applyFont="1" applyFill="1" applyBorder="1" applyAlignment="1">
      <alignment horizontal="center" vertical="top" textRotation="90"/>
    </xf>
    <xf numFmtId="0" fontId="23" fillId="3" borderId="20" xfId="0" applyFont="1" applyFill="1" applyBorder="1" applyAlignment="1">
      <alignment horizontal="center" vertical="top" textRotation="90"/>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3" borderId="20"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23" fillId="0" borderId="8" xfId="0" applyFont="1" applyBorder="1" applyAlignment="1">
      <alignment horizontal="center" vertical="top" textRotation="90"/>
    </xf>
    <xf numFmtId="0" fontId="23" fillId="0" borderId="20" xfId="0" applyFont="1" applyBorder="1" applyAlignment="1">
      <alignment horizontal="center" vertical="top" textRotation="90"/>
    </xf>
    <xf numFmtId="0" fontId="23" fillId="0" borderId="11" xfId="0" applyFont="1" applyBorder="1" applyAlignment="1">
      <alignment horizontal="center" vertical="top" textRotation="90"/>
    </xf>
    <xf numFmtId="0" fontId="14" fillId="4" borderId="11" xfId="0" applyFont="1" applyFill="1" applyBorder="1" applyAlignment="1">
      <alignment horizontal="center" vertical="center" wrapText="1"/>
    </xf>
    <xf numFmtId="0" fontId="14" fillId="4" borderId="4" xfId="0" applyFont="1" applyFill="1" applyBorder="1" applyAlignment="1">
      <alignment horizontal="center" vertical="center" wrapText="1"/>
    </xf>
    <xf numFmtId="164" fontId="14" fillId="4" borderId="11"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164" fontId="14" fillId="4" borderId="20" xfId="0" applyNumberFormat="1" applyFont="1" applyFill="1" applyBorder="1" applyAlignment="1">
      <alignment vertical="center" wrapText="1"/>
    </xf>
    <xf numFmtId="164" fontId="14" fillId="4" borderId="11" xfId="0" applyNumberFormat="1" applyFont="1" applyFill="1" applyBorder="1" applyAlignment="1">
      <alignment vertical="center" wrapText="1"/>
    </xf>
    <xf numFmtId="0" fontId="36" fillId="0" borderId="8" xfId="0" applyFont="1" applyBorder="1"/>
    <xf numFmtId="0" fontId="36" fillId="0" borderId="11" xfId="0" applyFont="1" applyBorder="1"/>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0" xfId="2" applyFont="1" applyFill="1" applyBorder="1" applyAlignment="1">
      <alignment horizontal="left" vertical="center" wrapText="1"/>
    </xf>
    <xf numFmtId="9" fontId="5" fillId="3" borderId="31" xfId="2" applyFont="1" applyFill="1" applyBorder="1" applyAlignment="1">
      <alignment horizontal="left" vertical="center" wrapText="1"/>
    </xf>
    <xf numFmtId="0" fontId="39" fillId="4" borderId="30" xfId="0" applyFont="1" applyFill="1" applyBorder="1" applyAlignment="1">
      <alignment horizontal="left" vertical="top" wrapText="1"/>
    </xf>
    <xf numFmtId="0" fontId="39" fillId="4" borderId="27" xfId="0" applyFont="1" applyFill="1" applyBorder="1" applyAlignment="1">
      <alignment horizontal="left" vertical="top"/>
    </xf>
    <xf numFmtId="0" fontId="39" fillId="4" borderId="15" xfId="0" applyFont="1" applyFill="1" applyBorder="1" applyAlignment="1">
      <alignment horizontal="left" vertical="top"/>
    </xf>
    <xf numFmtId="0" fontId="14" fillId="0" borderId="31" xfId="0" applyFont="1" applyBorder="1" applyAlignment="1">
      <alignment horizontal="center" vertical="top" wrapText="1"/>
    </xf>
    <xf numFmtId="0" fontId="14" fillId="0" borderId="29" xfId="0" applyFont="1" applyBorder="1" applyAlignment="1">
      <alignment horizontal="center" vertical="top" wrapText="1"/>
    </xf>
    <xf numFmtId="0" fontId="40" fillId="4" borderId="11" xfId="8" applyFont="1" applyFill="1" applyBorder="1" applyAlignment="1">
      <alignment horizontal="center" wrapText="1"/>
    </xf>
    <xf numFmtId="0" fontId="14" fillId="4" borderId="20" xfId="0" applyFont="1" applyFill="1" applyBorder="1"/>
    <xf numFmtId="0" fontId="14" fillId="4" borderId="31" xfId="0" applyFont="1" applyFill="1" applyBorder="1"/>
    <xf numFmtId="0" fontId="5" fillId="6" borderId="11" xfId="0" applyNumberFormat="1" applyFont="1" applyFill="1" applyBorder="1" applyAlignment="1">
      <alignment horizontal="center" vertical="center" wrapText="1"/>
    </xf>
    <xf numFmtId="9" fontId="5" fillId="5" borderId="30" xfId="2" applyFont="1" applyFill="1" applyBorder="1" applyAlignment="1">
      <alignment horizontal="left" vertical="center" wrapText="1"/>
    </xf>
    <xf numFmtId="9" fontId="5" fillId="5" borderId="31" xfId="2" applyFont="1" applyFill="1" applyBorder="1" applyAlignment="1">
      <alignment horizontal="left" vertical="center" wrapText="1"/>
    </xf>
    <xf numFmtId="0" fontId="14" fillId="4" borderId="11" xfId="0" applyFont="1" applyFill="1" applyBorder="1" applyAlignment="1">
      <alignment vertical="center"/>
    </xf>
    <xf numFmtId="0" fontId="14" fillId="4" borderId="4" xfId="0" applyFont="1" applyFill="1" applyBorder="1" applyAlignment="1">
      <alignment vertical="center"/>
    </xf>
    <xf numFmtId="0" fontId="14" fillId="4" borderId="20" xfId="0" applyFont="1" applyFill="1" applyBorder="1" applyAlignment="1">
      <alignment vertical="center" wrapText="1"/>
    </xf>
    <xf numFmtId="0" fontId="14" fillId="4" borderId="11" xfId="0" applyFont="1" applyFill="1" applyBorder="1" applyAlignment="1">
      <alignment vertical="center" wrapText="1"/>
    </xf>
    <xf numFmtId="0" fontId="22" fillId="0" borderId="39" xfId="0" applyFont="1" applyBorder="1" applyAlignment="1">
      <alignment horizontal="center" vertical="top" wrapText="1"/>
    </xf>
    <xf numFmtId="0" fontId="22" fillId="0" borderId="40" xfId="0" applyFont="1" applyBorder="1" applyAlignment="1">
      <alignment horizontal="center" vertical="top" wrapText="1"/>
    </xf>
    <xf numFmtId="3" fontId="5" fillId="3" borderId="28" xfId="0" applyNumberFormat="1" applyFont="1" applyFill="1" applyBorder="1" applyAlignment="1">
      <alignment horizontal="left" vertical="top" wrapText="1" readingOrder="1"/>
    </xf>
    <xf numFmtId="3" fontId="5" fillId="3" borderId="17" xfId="0" applyNumberFormat="1" applyFont="1" applyFill="1" applyBorder="1" applyAlignment="1">
      <alignment horizontal="left" vertical="top" wrapText="1" readingOrder="1"/>
    </xf>
    <xf numFmtId="0" fontId="5" fillId="3" borderId="8" xfId="0" applyFont="1" applyFill="1" applyBorder="1" applyAlignment="1">
      <alignment vertical="center" wrapText="1"/>
    </xf>
    <xf numFmtId="0" fontId="5" fillId="3" borderId="20" xfId="0" applyFont="1" applyFill="1" applyBorder="1" applyAlignment="1">
      <alignment vertical="center" wrapText="1"/>
    </xf>
    <xf numFmtId="0" fontId="5" fillId="3" borderId="11" xfId="0" applyFont="1" applyFill="1" applyBorder="1" applyAlignment="1">
      <alignment vertical="center" wrapText="1"/>
    </xf>
    <xf numFmtId="3" fontId="5" fillId="3" borderId="28"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wrapText="1"/>
    </xf>
    <xf numFmtId="3" fontId="5" fillId="3" borderId="28"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5" fillId="3" borderId="28" xfId="0" applyNumberFormat="1" applyFont="1" applyFill="1" applyBorder="1" applyAlignment="1">
      <alignment horizontal="left" vertical="center" wrapText="1"/>
    </xf>
    <xf numFmtId="0" fontId="5" fillId="3" borderId="17" xfId="0" applyFont="1" applyFill="1" applyBorder="1" applyAlignment="1">
      <alignment horizontal="left" vertical="center" wrapText="1"/>
    </xf>
    <xf numFmtId="3" fontId="5" fillId="3" borderId="26" xfId="0" applyNumberFormat="1" applyFont="1" applyFill="1" applyBorder="1" applyAlignment="1">
      <alignment horizontal="left" vertical="top" wrapText="1"/>
    </xf>
    <xf numFmtId="0" fontId="5" fillId="3" borderId="17" xfId="0" applyFont="1" applyFill="1" applyBorder="1" applyAlignment="1">
      <alignment horizontal="left" vertical="top" wrapText="1"/>
    </xf>
    <xf numFmtId="3" fontId="5" fillId="3" borderId="26" xfId="0" applyNumberFormat="1" applyFont="1" applyFill="1" applyBorder="1" applyAlignment="1">
      <alignment horizontal="left" vertical="center" wrapText="1"/>
    </xf>
    <xf numFmtId="0" fontId="5" fillId="3" borderId="17" xfId="0" applyFont="1" applyFill="1" applyBorder="1" applyAlignment="1">
      <alignment horizontal="center" vertical="top"/>
    </xf>
    <xf numFmtId="0" fontId="23" fillId="0" borderId="4" xfId="0" applyFont="1" applyBorder="1" applyAlignment="1">
      <alignment horizontal="center" vertical="top" textRotation="90" wrapText="1" readingOrder="1"/>
    </xf>
    <xf numFmtId="0" fontId="23" fillId="4" borderId="0" xfId="0" applyFont="1" applyFill="1" applyBorder="1" applyAlignment="1">
      <alignment horizontal="left" vertical="top" wrapText="1"/>
    </xf>
    <xf numFmtId="0" fontId="23" fillId="0" borderId="4" xfId="0" applyFont="1" applyBorder="1" applyAlignment="1">
      <alignment horizontal="center" vertical="top" textRotation="90"/>
    </xf>
    <xf numFmtId="3" fontId="5" fillId="3" borderId="26" xfId="0" applyNumberFormat="1" applyFont="1" applyFill="1" applyBorder="1" applyAlignment="1">
      <alignment horizontal="center" vertical="top" wrapText="1"/>
    </xf>
    <xf numFmtId="3" fontId="5" fillId="3" borderId="17" xfId="0" applyNumberFormat="1" applyFont="1" applyFill="1" applyBorder="1" applyAlignment="1">
      <alignment horizontal="left" vertical="center" wrapText="1"/>
    </xf>
    <xf numFmtId="3" fontId="5" fillId="3" borderId="26" xfId="0" applyNumberFormat="1" applyFont="1" applyFill="1" applyBorder="1" applyAlignment="1">
      <alignment vertical="center" wrapText="1"/>
    </xf>
    <xf numFmtId="3" fontId="5" fillId="3" borderId="17" xfId="0" applyNumberFormat="1" applyFont="1" applyFill="1" applyBorder="1" applyAlignment="1">
      <alignment vertical="center" wrapText="1"/>
    </xf>
    <xf numFmtId="0" fontId="37" fillId="4" borderId="19" xfId="0" applyFont="1" applyFill="1" applyBorder="1" applyAlignment="1">
      <alignment vertical="center"/>
    </xf>
    <xf numFmtId="0" fontId="37" fillId="4" borderId="11" xfId="0" applyFont="1" applyFill="1" applyBorder="1" applyAlignment="1">
      <alignment vertical="center"/>
    </xf>
    <xf numFmtId="0" fontId="37" fillId="4" borderId="2" xfId="8" applyFont="1" applyFill="1" applyBorder="1" applyAlignment="1">
      <alignment horizontal="center" wrapText="1"/>
    </xf>
    <xf numFmtId="0" fontId="37" fillId="4" borderId="3"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2" xfId="0" applyFont="1" applyFill="1" applyBorder="1" applyAlignment="1">
      <alignment horizontal="center" vertical="center"/>
    </xf>
    <xf numFmtId="0" fontId="37" fillId="4" borderId="5" xfId="0" applyFont="1" applyFill="1" applyBorder="1" applyAlignment="1">
      <alignment horizontal="center" vertical="center"/>
    </xf>
    <xf numFmtId="3" fontId="5" fillId="3" borderId="31" xfId="0" applyNumberFormat="1"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vertical="center" wrapText="1"/>
    </xf>
    <xf numFmtId="0" fontId="37" fillId="4" borderId="30" xfId="0" applyFont="1" applyFill="1" applyBorder="1" applyAlignment="1">
      <alignment vertical="center" wrapText="1"/>
    </xf>
    <xf numFmtId="0" fontId="37" fillId="4" borderId="31" xfId="0" applyFont="1" applyFill="1" applyBorder="1" applyAlignment="1">
      <alignment vertical="center" wrapText="1"/>
    </xf>
    <xf numFmtId="0" fontId="37" fillId="4" borderId="1"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9" fillId="4" borderId="8" xfId="0" applyFont="1" applyFill="1" applyBorder="1" applyAlignment="1">
      <alignment vertical="center"/>
    </xf>
    <xf numFmtId="0" fontId="9" fillId="4" borderId="20" xfId="0" applyFont="1" applyFill="1" applyBorder="1" applyAlignment="1">
      <alignment vertical="center"/>
    </xf>
    <xf numFmtId="0" fontId="9" fillId="4" borderId="8" xfId="0" applyFont="1" applyFill="1" applyBorder="1" applyAlignment="1">
      <alignment vertical="center" wrapText="1"/>
    </xf>
    <xf numFmtId="0" fontId="9" fillId="4" borderId="20" xfId="0" applyFont="1" applyFill="1" applyBorder="1" applyAlignment="1">
      <alignment vertical="center" wrapText="1"/>
    </xf>
    <xf numFmtId="0" fontId="0" fillId="0" borderId="8" xfId="0" applyBorder="1"/>
    <xf numFmtId="0" fontId="0" fillId="0" borderId="11" xfId="0" applyBorder="1"/>
    <xf numFmtId="0" fontId="0" fillId="0" borderId="20" xfId="0" applyBorder="1"/>
    <xf numFmtId="0" fontId="24" fillId="0" borderId="4" xfId="0" applyFont="1" applyBorder="1" applyAlignment="1">
      <alignment horizontal="left" vertical="center" wrapText="1"/>
    </xf>
    <xf numFmtId="0" fontId="29" fillId="0" borderId="4" xfId="0" applyFont="1" applyBorder="1" applyAlignment="1">
      <alignment horizontal="left" wrapText="1"/>
    </xf>
    <xf numFmtId="0" fontId="34" fillId="0" borderId="4" xfId="0" applyFont="1" applyBorder="1" applyAlignment="1">
      <alignment horizontal="left" vertical="center" wrapText="1"/>
    </xf>
    <xf numFmtId="0" fontId="27" fillId="0" borderId="8" xfId="6" applyNumberFormat="1" applyFont="1" applyFill="1" applyBorder="1" applyAlignment="1">
      <alignment vertical="top" wrapText="1"/>
    </xf>
    <xf numFmtId="0" fontId="27" fillId="0" borderId="11" xfId="6" applyNumberFormat="1" applyFont="1" applyFill="1" applyBorder="1" applyAlignment="1">
      <alignment vertical="top" wrapText="1"/>
    </xf>
    <xf numFmtId="0" fontId="27" fillId="3" borderId="8" xfId="6" applyNumberFormat="1" applyFont="1" applyFill="1" applyBorder="1" applyAlignment="1">
      <alignment horizontal="left" vertical="top" wrapText="1"/>
    </xf>
    <xf numFmtId="0" fontId="27" fillId="3" borderId="11" xfId="6" applyNumberFormat="1" applyFont="1" applyFill="1" applyBorder="1" applyAlignment="1">
      <alignment horizontal="left" vertical="top" wrapText="1"/>
    </xf>
    <xf numFmtId="6" fontId="27" fillId="3" borderId="8" xfId="6" applyNumberFormat="1" applyFont="1" applyFill="1" applyBorder="1" applyAlignment="1">
      <alignment horizontal="left" vertical="top" wrapText="1"/>
    </xf>
    <xf numFmtId="6" fontId="27" fillId="3" borderId="11" xfId="6" applyNumberFormat="1" applyFont="1" applyFill="1" applyBorder="1" applyAlignment="1">
      <alignment horizontal="left" vertical="top" wrapText="1"/>
    </xf>
    <xf numFmtId="0" fontId="27" fillId="0" borderId="20" xfId="6" applyNumberFormat="1" applyFont="1" applyFill="1" applyBorder="1" applyAlignment="1">
      <alignment vertical="top" wrapText="1"/>
    </xf>
    <xf numFmtId="6" fontId="27" fillId="3" borderId="20" xfId="6" applyNumberFormat="1" applyFont="1" applyFill="1" applyBorder="1" applyAlignment="1">
      <alignment horizontal="left" vertical="top" wrapText="1"/>
    </xf>
    <xf numFmtId="0" fontId="27" fillId="0" borderId="23" xfId="6" applyNumberFormat="1" applyFont="1" applyFill="1" applyBorder="1" applyAlignment="1">
      <alignment vertical="top" wrapText="1"/>
    </xf>
    <xf numFmtId="0" fontId="27" fillId="0" borderId="14" xfId="6" applyNumberFormat="1" applyFont="1" applyFill="1" applyBorder="1" applyAlignment="1">
      <alignment vertical="top" wrapText="1"/>
    </xf>
    <xf numFmtId="0" fontId="25" fillId="10" borderId="8" xfId="13" applyFont="1" applyFill="1" applyBorder="1" applyAlignment="1">
      <alignment horizontal="center" vertical="center" wrapText="1"/>
    </xf>
    <xf numFmtId="0" fontId="25" fillId="10" borderId="11" xfId="13" applyFont="1" applyFill="1" applyBorder="1" applyAlignment="1">
      <alignment horizontal="center" vertical="center" wrapText="1"/>
    </xf>
    <xf numFmtId="0" fontId="25" fillId="10" borderId="28" xfId="13" applyFont="1" applyFill="1" applyBorder="1" applyAlignment="1">
      <alignment horizontal="center" vertical="center" wrapText="1"/>
    </xf>
    <xf numFmtId="0" fontId="25" fillId="10" borderId="26" xfId="13" applyFont="1" applyFill="1" applyBorder="1" applyAlignment="1">
      <alignment horizontal="center" vertical="center" wrapText="1"/>
    </xf>
    <xf numFmtId="0" fontId="25" fillId="10" borderId="17" xfId="13"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4" xfId="15" applyNumberFormat="1" applyFont="1" applyFill="1" applyBorder="1" applyAlignment="1">
      <alignment horizontal="center" vertical="top" wrapText="1"/>
    </xf>
    <xf numFmtId="0" fontId="26" fillId="0" borderId="4" xfId="0" applyFont="1" applyBorder="1" applyAlignment="1">
      <alignment vertical="center" wrapText="1"/>
    </xf>
    <xf numFmtId="0" fontId="0" fillId="0" borderId="28" xfId="0" applyBorder="1"/>
    <xf numFmtId="0" fontId="0" fillId="0" borderId="26" xfId="0" applyBorder="1"/>
    <xf numFmtId="0" fontId="0" fillId="0" borderId="17" xfId="0" applyBorder="1"/>
    <xf numFmtId="0" fontId="25" fillId="8" borderId="8" xfId="0" applyFont="1" applyFill="1" applyBorder="1" applyAlignment="1">
      <alignment horizontal="center" vertical="center" wrapText="1"/>
    </xf>
    <xf numFmtId="0" fontId="25" fillId="8" borderId="11" xfId="0" applyFont="1" applyFill="1" applyBorder="1" applyAlignment="1">
      <alignment horizontal="center" vertical="center" wrapText="1"/>
    </xf>
    <xf numFmtId="16" fontId="25" fillId="2" borderId="8" xfId="0" applyNumberFormat="1" applyFont="1" applyFill="1" applyBorder="1" applyAlignment="1">
      <alignment horizontal="center" vertical="center" wrapText="1"/>
    </xf>
    <xf numFmtId="16" fontId="25" fillId="2" borderId="11" xfId="0" applyNumberFormat="1" applyFont="1" applyFill="1" applyBorder="1" applyAlignment="1">
      <alignment horizontal="center" vertical="center" wrapText="1"/>
    </xf>
    <xf numFmtId="0" fontId="25" fillId="12" borderId="20" xfId="13" applyFont="1" applyFill="1" applyBorder="1" applyAlignment="1">
      <alignment horizontal="center" vertical="center" wrapText="1"/>
    </xf>
    <xf numFmtId="0" fontId="25" fillId="12" borderId="11" xfId="13" applyFont="1" applyFill="1" applyBorder="1" applyAlignment="1">
      <alignment horizontal="center" vertical="center" wrapText="1"/>
    </xf>
    <xf numFmtId="0" fontId="25" fillId="11" borderId="20" xfId="13" applyFont="1" applyFill="1" applyBorder="1" applyAlignment="1">
      <alignment horizontal="center" vertical="center" wrapText="1"/>
    </xf>
    <xf numFmtId="0" fontId="25" fillId="11" borderId="11" xfId="13" applyFont="1" applyFill="1" applyBorder="1" applyAlignment="1">
      <alignment horizontal="center" vertical="center" wrapText="1"/>
    </xf>
    <xf numFmtId="0" fontId="25" fillId="11" borderId="31" xfId="13" applyFont="1" applyFill="1" applyBorder="1" applyAlignment="1">
      <alignment horizontal="center" vertical="center" wrapText="1"/>
    </xf>
    <xf numFmtId="0" fontId="25" fillId="11" borderId="29" xfId="13" applyFont="1" applyFill="1" applyBorder="1" applyAlignment="1">
      <alignment horizontal="center" vertical="center" wrapText="1"/>
    </xf>
    <xf numFmtId="0" fontId="25" fillId="11" borderId="16" xfId="13" applyFont="1" applyFill="1" applyBorder="1" applyAlignment="1">
      <alignment horizontal="center" vertical="center" wrapText="1"/>
    </xf>
    <xf numFmtId="0" fontId="26" fillId="0" borderId="8" xfId="15" applyNumberFormat="1" applyFont="1" applyBorder="1" applyAlignment="1">
      <alignment vertical="top" wrapText="1"/>
    </xf>
    <xf numFmtId="0" fontId="26" fillId="0" borderId="20" xfId="15" applyNumberFormat="1" applyFont="1" applyBorder="1" applyAlignment="1">
      <alignment vertical="top" wrapText="1"/>
    </xf>
    <xf numFmtId="0" fontId="26" fillId="0" borderId="4" xfId="15" applyNumberFormat="1" applyFont="1" applyBorder="1" applyAlignment="1">
      <alignment horizontal="center" vertical="top" wrapText="1"/>
    </xf>
    <xf numFmtId="0" fontId="25" fillId="11" borderId="35" xfId="13" applyFont="1" applyFill="1" applyBorder="1" applyAlignment="1">
      <alignment horizontal="center" vertical="center" wrapText="1"/>
    </xf>
    <xf numFmtId="0" fontId="25" fillId="11" borderId="14" xfId="13" applyFont="1" applyFill="1" applyBorder="1" applyAlignment="1">
      <alignment horizontal="center" vertical="center" wrapText="1"/>
    </xf>
    <xf numFmtId="0" fontId="25" fillId="11" borderId="20" xfId="11" applyFont="1" applyFill="1" applyBorder="1" applyAlignment="1">
      <alignment vertical="center" wrapText="1"/>
    </xf>
    <xf numFmtId="0" fontId="25" fillId="11" borderId="11" xfId="11" applyFont="1" applyFill="1" applyBorder="1" applyAlignment="1">
      <alignment vertical="center" wrapText="1"/>
    </xf>
    <xf numFmtId="0" fontId="25" fillId="4" borderId="31" xfId="6" applyNumberFormat="1" applyFont="1" applyFill="1" applyBorder="1" applyAlignment="1">
      <alignment horizontal="center" vertical="center" wrapText="1"/>
    </xf>
    <xf numFmtId="0" fontId="25" fillId="4" borderId="29" xfId="6" applyNumberFormat="1" applyFont="1" applyFill="1" applyBorder="1" applyAlignment="1">
      <alignment horizontal="center" vertical="center" wrapText="1"/>
    </xf>
    <xf numFmtId="0" fontId="25" fillId="4" borderId="37" xfId="6" applyNumberFormat="1" applyFont="1" applyFill="1" applyBorder="1" applyAlignment="1">
      <alignment horizontal="center" vertical="center" wrapText="1"/>
    </xf>
    <xf numFmtId="0" fontId="26" fillId="0" borderId="38" xfId="0" applyFont="1" applyBorder="1" applyAlignment="1">
      <alignment vertical="center" wrapText="1"/>
    </xf>
    <xf numFmtId="0" fontId="26" fillId="0" borderId="12" xfId="0" applyFont="1" applyBorder="1" applyAlignment="1">
      <alignment vertical="center" wrapText="1"/>
    </xf>
    <xf numFmtId="0" fontId="26" fillId="0" borderId="9" xfId="0" applyFont="1" applyBorder="1" applyAlignment="1">
      <alignment vertical="center" wrapText="1"/>
    </xf>
    <xf numFmtId="0" fontId="27" fillId="0" borderId="35" xfId="6" applyNumberFormat="1" applyFont="1" applyFill="1" applyBorder="1" applyAlignment="1">
      <alignment vertical="top" wrapText="1"/>
    </xf>
    <xf numFmtId="6" fontId="27" fillId="2" borderId="8" xfId="0" applyNumberFormat="1" applyFont="1" applyFill="1" applyBorder="1" applyAlignment="1">
      <alignment horizontal="right" vertical="top" wrapText="1"/>
    </xf>
    <xf numFmtId="6" fontId="27" fillId="2" borderId="20" xfId="0" applyNumberFormat="1" applyFont="1" applyFill="1" applyBorder="1" applyAlignment="1">
      <alignment horizontal="right" vertical="top" wrapText="1"/>
    </xf>
    <xf numFmtId="6" fontId="27" fillId="2" borderId="11" xfId="0" applyNumberFormat="1" applyFont="1" applyFill="1" applyBorder="1" applyAlignment="1">
      <alignment horizontal="right" vertical="top" wrapText="1"/>
    </xf>
    <xf numFmtId="0" fontId="25" fillId="4" borderId="19" xfId="6" applyNumberFormat="1" applyFont="1" applyFill="1" applyBorder="1" applyAlignment="1">
      <alignment horizontal="center" vertical="center" wrapText="1"/>
    </xf>
    <xf numFmtId="0" fontId="25" fillId="4" borderId="11" xfId="6" applyNumberFormat="1" applyFont="1" applyFill="1" applyBorder="1" applyAlignment="1">
      <alignment horizontal="center" vertical="center" wrapText="1"/>
    </xf>
    <xf numFmtId="164" fontId="25" fillId="2" borderId="19" xfId="6" applyNumberFormat="1" applyFont="1" applyFill="1" applyBorder="1" applyAlignment="1">
      <alignment horizontal="center" vertical="center" wrapText="1"/>
    </xf>
    <xf numFmtId="164" fontId="25" fillId="2" borderId="11" xfId="6" applyNumberFormat="1" applyFont="1" applyFill="1" applyBorder="1" applyAlignment="1">
      <alignment horizontal="center" vertical="center" wrapText="1"/>
    </xf>
    <xf numFmtId="0" fontId="26" fillId="0" borderId="8" xfId="0" applyFont="1" applyBorder="1" applyAlignment="1">
      <alignment horizontal="center" vertical="center"/>
    </xf>
    <xf numFmtId="0" fontId="26" fillId="0" borderId="20" xfId="0" applyFont="1" applyBorder="1" applyAlignment="1">
      <alignment horizontal="center" vertical="center"/>
    </xf>
    <xf numFmtId="0" fontId="26" fillId="0" borderId="11" xfId="0" applyFont="1" applyBorder="1" applyAlignment="1">
      <alignment horizontal="center" vertical="center"/>
    </xf>
    <xf numFmtId="0" fontId="27" fillId="0" borderId="8" xfId="6" applyNumberFormat="1" applyFont="1" applyFill="1" applyBorder="1" applyAlignment="1">
      <alignment horizontal="center" vertical="center" wrapText="1"/>
    </xf>
    <xf numFmtId="0" fontId="27" fillId="0" borderId="20"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164" fontId="27" fillId="3" borderId="8" xfId="6" applyNumberFormat="1" applyFont="1" applyFill="1" applyBorder="1" applyAlignment="1">
      <alignment horizontal="center" vertical="center" wrapText="1"/>
    </xf>
    <xf numFmtId="164" fontId="27" fillId="3" borderId="20" xfId="6" applyNumberFormat="1" applyFont="1" applyFill="1" applyBorder="1" applyAlignment="1">
      <alignment horizontal="center" vertical="center" wrapText="1"/>
    </xf>
    <xf numFmtId="164" fontId="27" fillId="3" borderId="11" xfId="6" applyNumberFormat="1" applyFont="1" applyFill="1" applyBorder="1" applyAlignment="1">
      <alignment horizontal="center" vertical="center" wrapText="1"/>
    </xf>
    <xf numFmtId="0" fontId="27" fillId="3" borderId="8" xfId="6" applyNumberFormat="1" applyFont="1" applyFill="1" applyBorder="1" applyAlignment="1">
      <alignment horizontal="center" vertical="center" wrapText="1"/>
    </xf>
    <xf numFmtId="0" fontId="27" fillId="3" borderId="20" xfId="6" applyNumberFormat="1" applyFont="1" applyFill="1" applyBorder="1" applyAlignment="1">
      <alignment horizontal="center" vertical="center" wrapText="1"/>
    </xf>
    <xf numFmtId="0" fontId="27" fillId="3" borderId="11" xfId="6" applyNumberFormat="1" applyFont="1" applyFill="1" applyBorder="1" applyAlignment="1">
      <alignment horizontal="center" vertical="center" wrapText="1"/>
    </xf>
    <xf numFmtId="0" fontId="27" fillId="0" borderId="8" xfId="0" applyFont="1" applyBorder="1" applyAlignment="1">
      <alignment vertical="center" wrapText="1"/>
    </xf>
    <xf numFmtId="0" fontId="27" fillId="0" borderId="11" xfId="0" applyFont="1" applyBorder="1" applyAlignment="1">
      <alignment vertical="center" wrapText="1"/>
    </xf>
    <xf numFmtId="0" fontId="25" fillId="4" borderId="20" xfId="6" applyNumberFormat="1" applyFont="1" applyFill="1" applyBorder="1" applyAlignment="1">
      <alignment horizontal="center" vertical="center" wrapText="1"/>
    </xf>
    <xf numFmtId="164" fontId="25" fillId="2" borderId="20" xfId="6"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27" fillId="3" borderId="28" xfId="6" applyNumberFormat="1" applyFont="1" applyFill="1" applyBorder="1" applyAlignment="1">
      <alignment horizontal="center" vertical="center" wrapText="1"/>
    </xf>
    <xf numFmtId="164" fontId="27" fillId="3" borderId="17" xfId="6" applyNumberFormat="1" applyFont="1" applyFill="1" applyBorder="1" applyAlignment="1">
      <alignment horizontal="center" vertical="center" wrapText="1"/>
    </xf>
    <xf numFmtId="0" fontId="25" fillId="10" borderId="15" xfId="13" applyFont="1" applyFill="1" applyBorder="1" applyAlignment="1">
      <alignment horizontal="center" vertical="center" wrapText="1"/>
    </xf>
    <xf numFmtId="0" fontId="25" fillId="10" borderId="16" xfId="13" applyFont="1" applyFill="1" applyBorder="1" applyAlignment="1">
      <alignment horizontal="center" vertical="center" wrapText="1"/>
    </xf>
    <xf numFmtId="0" fontId="27" fillId="0" borderId="8" xfId="6" applyNumberFormat="1" applyFont="1" applyFill="1" applyBorder="1" applyAlignment="1">
      <alignment horizontal="center" vertical="top" wrapText="1"/>
    </xf>
    <xf numFmtId="0" fontId="27" fillId="0" borderId="11" xfId="6" applyNumberFormat="1" applyFont="1" applyFill="1" applyBorder="1" applyAlignment="1">
      <alignment horizontal="center" vertical="top" wrapText="1"/>
    </xf>
    <xf numFmtId="0" fontId="25" fillId="4" borderId="22" xfId="6" applyNumberFormat="1" applyFont="1" applyFill="1" applyBorder="1" applyAlignment="1">
      <alignment horizontal="center" vertical="center" wrapText="1"/>
    </xf>
    <xf numFmtId="0" fontId="25" fillId="4" borderId="33" xfId="6" applyNumberFormat="1" applyFont="1" applyFill="1" applyBorder="1" applyAlignment="1">
      <alignment horizontal="center" vertical="center" wrapText="1"/>
    </xf>
    <xf numFmtId="0" fontId="25" fillId="4" borderId="13" xfId="6" applyNumberFormat="1" applyFont="1" applyFill="1" applyBorder="1" applyAlignment="1">
      <alignment horizontal="center" vertical="center" wrapText="1"/>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6" fillId="0" borderId="16" xfId="0" applyFont="1" applyBorder="1" applyAlignment="1">
      <alignment horizontal="center" vertical="center"/>
    </xf>
    <xf numFmtId="164" fontId="27" fillId="3" borderId="28" xfId="6" applyNumberFormat="1" applyFont="1" applyFill="1" applyBorder="1" applyAlignment="1">
      <alignment horizontal="center" vertical="top" wrapText="1"/>
    </xf>
    <xf numFmtId="164" fontId="27" fillId="3" borderId="26" xfId="6" applyNumberFormat="1" applyFont="1" applyFill="1" applyBorder="1" applyAlignment="1">
      <alignment horizontal="center" vertical="top" wrapText="1"/>
    </xf>
    <xf numFmtId="164" fontId="27" fillId="3" borderId="17" xfId="6" applyNumberFormat="1" applyFont="1" applyFill="1" applyBorder="1" applyAlignment="1">
      <alignment horizontal="center" vertical="top" wrapText="1"/>
    </xf>
    <xf numFmtId="0" fontId="27" fillId="0" borderId="20" xfId="0" applyFont="1" applyBorder="1" applyAlignment="1">
      <alignment vertical="center" wrapText="1"/>
    </xf>
    <xf numFmtId="164" fontId="27" fillId="2" borderId="8" xfId="6" applyNumberFormat="1" applyFont="1" applyFill="1" applyBorder="1" applyAlignment="1">
      <alignment horizontal="center" vertical="top" wrapText="1"/>
    </xf>
    <xf numFmtId="164" fontId="27" fillId="2" borderId="11" xfId="6" applyNumberFormat="1" applyFont="1" applyFill="1" applyBorder="1" applyAlignment="1">
      <alignment horizontal="center" vertical="top" wrapText="1"/>
    </xf>
    <xf numFmtId="9" fontId="27" fillId="0" borderId="8" xfId="6" applyNumberFormat="1" applyFont="1" applyFill="1" applyBorder="1" applyAlignment="1">
      <alignment horizontal="center" vertical="top" wrapText="1"/>
    </xf>
    <xf numFmtId="9" fontId="27" fillId="0" borderId="20" xfId="6" applyNumberFormat="1" applyFont="1" applyFill="1" applyBorder="1" applyAlignment="1">
      <alignment horizontal="center" vertical="top" wrapText="1"/>
    </xf>
    <xf numFmtId="9" fontId="27" fillId="0" borderId="11" xfId="6" applyNumberFormat="1" applyFont="1" applyFill="1" applyBorder="1" applyAlignment="1">
      <alignment horizontal="center" vertical="top" wrapText="1"/>
    </xf>
    <xf numFmtId="0" fontId="27" fillId="0" borderId="8" xfId="6" applyNumberFormat="1" applyFont="1" applyFill="1" applyBorder="1" applyAlignment="1">
      <alignment vertical="center" wrapText="1"/>
    </xf>
    <xf numFmtId="0" fontId="27" fillId="0" borderId="11" xfId="6" applyNumberFormat="1" applyFont="1" applyFill="1" applyBorder="1" applyAlignment="1">
      <alignment vertical="center" wrapText="1"/>
    </xf>
    <xf numFmtId="164" fontId="27" fillId="2" borderId="8" xfId="6" applyNumberFormat="1" applyFont="1" applyFill="1" applyBorder="1" applyAlignment="1">
      <alignment horizontal="center" vertical="center" wrapText="1"/>
    </xf>
    <xf numFmtId="164" fontId="27" fillId="2" borderId="11" xfId="6" applyNumberFormat="1" applyFont="1" applyFill="1" applyBorder="1" applyAlignment="1">
      <alignment horizontal="center" vertical="center" wrapText="1"/>
    </xf>
    <xf numFmtId="164" fontId="6" fillId="3" borderId="4" xfId="6" applyNumberFormat="1"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70" fontId="6" fillId="3" borderId="11" xfId="0" applyNumberFormat="1" applyFont="1" applyFill="1" applyBorder="1" applyAlignment="1">
      <alignment horizontal="center" vertical="center" wrapText="1"/>
    </xf>
    <xf numFmtId="1" fontId="13" fillId="3" borderId="8" xfId="0" applyNumberFormat="1" applyFont="1" applyFill="1" applyBorder="1" applyAlignment="1">
      <alignment horizontal="center" vertical="center" wrapText="1"/>
    </xf>
    <xf numFmtId="1" fontId="13" fillId="3" borderId="11" xfId="0" applyNumberFormat="1"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0" fontId="6" fillId="3" borderId="8" xfId="1" applyNumberFormat="1" applyFont="1" applyFill="1" applyBorder="1" applyAlignment="1">
      <alignment horizontal="center" vertical="center" wrapText="1"/>
    </xf>
    <xf numFmtId="0" fontId="6" fillId="3" borderId="20" xfId="1" applyNumberFormat="1" applyFont="1" applyFill="1" applyBorder="1" applyAlignment="1">
      <alignment horizontal="center" vertical="center" wrapText="1"/>
    </xf>
    <xf numFmtId="0" fontId="6" fillId="3" borderId="11" xfId="1" applyNumberFormat="1" applyFont="1" applyFill="1" applyBorder="1" applyAlignment="1">
      <alignment horizontal="center" vertical="center" wrapText="1"/>
    </xf>
    <xf numFmtId="164" fontId="6" fillId="3" borderId="8" xfId="6" applyNumberFormat="1" applyFont="1" applyFill="1" applyBorder="1" applyAlignment="1">
      <alignment horizontal="center" vertical="center" wrapText="1"/>
    </xf>
    <xf numFmtId="164" fontId="6" fillId="3" borderId="11" xfId="6"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170" fontId="13" fillId="3" borderId="8" xfId="0" applyNumberFormat="1" applyFont="1" applyFill="1" applyBorder="1" applyAlignment="1">
      <alignment horizontal="center" vertical="center" wrapText="1"/>
    </xf>
    <xf numFmtId="170" fontId="13" fillId="3" borderId="11" xfId="0" applyNumberFormat="1" applyFont="1" applyFill="1" applyBorder="1" applyAlignment="1">
      <alignment horizontal="center" vertical="center" wrapText="1"/>
    </xf>
    <xf numFmtId="170" fontId="13" fillId="3" borderId="4" xfId="0" applyNumberFormat="1"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6" fillId="3" borderId="8" xfId="0" applyNumberFormat="1" applyFont="1" applyFill="1" applyBorder="1" applyAlignment="1">
      <alignment horizontal="left" vertical="center" wrapText="1"/>
    </xf>
    <xf numFmtId="0" fontId="0" fillId="3" borderId="11" xfId="0" applyFill="1" applyBorder="1" applyAlignment="1">
      <alignment horizontal="left" vertical="center" wrapText="1"/>
    </xf>
    <xf numFmtId="164" fontId="6" fillId="3" borderId="8"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0" fontId="0" fillId="0" borderId="11" xfId="0" applyFont="1" applyBorder="1" applyAlignment="1">
      <alignment horizontal="left" vertical="center" wrapText="1"/>
    </xf>
    <xf numFmtId="0" fontId="2" fillId="0" borderId="11" xfId="0" applyFont="1" applyBorder="1" applyAlignment="1">
      <alignment horizontal="center" vertical="center" wrapText="1"/>
    </xf>
    <xf numFmtId="170" fontId="6" fillId="3" borderId="20" xfId="0" applyNumberFormat="1" applyFont="1" applyFill="1" applyBorder="1" applyAlignment="1">
      <alignment horizontal="center" vertical="center" wrapText="1"/>
    </xf>
    <xf numFmtId="170" fontId="6" fillId="3" borderId="4"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165" fontId="6" fillId="3" borderId="8" xfId="0" applyNumberFormat="1" applyFont="1" applyFill="1" applyBorder="1" applyAlignment="1">
      <alignment horizontal="center" vertical="center" wrapText="1"/>
    </xf>
    <xf numFmtId="165" fontId="6" fillId="3" borderId="11" xfId="0" applyNumberFormat="1" applyFont="1" applyFill="1" applyBorder="1" applyAlignment="1">
      <alignment horizontal="center" vertical="center" wrapText="1"/>
    </xf>
    <xf numFmtId="164" fontId="6" fillId="3" borderId="8" xfId="6" applyNumberFormat="1" applyFont="1" applyFill="1" applyBorder="1" applyAlignment="1">
      <alignment vertical="center" wrapText="1"/>
    </xf>
    <xf numFmtId="164" fontId="6" fillId="3" borderId="11" xfId="6" applyNumberFormat="1" applyFont="1" applyFill="1" applyBorder="1" applyAlignment="1">
      <alignment vertical="center" wrapText="1"/>
    </xf>
    <xf numFmtId="1" fontId="6" fillId="3" borderId="4" xfId="0" applyNumberFormat="1" applyFont="1" applyFill="1" applyBorder="1" applyAlignment="1">
      <alignment horizontal="center" vertical="center" wrapText="1"/>
    </xf>
    <xf numFmtId="0" fontId="13" fillId="3" borderId="4" xfId="1" applyNumberFormat="1" applyFont="1" applyFill="1" applyBorder="1" applyAlignment="1">
      <alignment horizontal="center" vertical="center"/>
    </xf>
    <xf numFmtId="0" fontId="13" fillId="3" borderId="4" xfId="1" applyNumberFormat="1" applyFont="1" applyFill="1" applyBorder="1" applyAlignment="1">
      <alignment horizontal="center" vertical="center" wrapText="1"/>
    </xf>
    <xf numFmtId="0" fontId="42" fillId="3" borderId="4" xfId="1" applyNumberFormat="1" applyFont="1" applyFill="1" applyBorder="1" applyAlignment="1">
      <alignment horizontal="center" vertical="center" wrapText="1"/>
    </xf>
    <xf numFmtId="0" fontId="17" fillId="3" borderId="4" xfId="0" applyFont="1" applyFill="1" applyBorder="1" applyAlignment="1"/>
    <xf numFmtId="0" fontId="17" fillId="3" borderId="4" xfId="0" applyFont="1" applyFill="1" applyBorder="1" applyAlignment="1">
      <alignment horizontal="center" vertical="top" textRotation="90"/>
    </xf>
    <xf numFmtId="0" fontId="17" fillId="3" borderId="4" xfId="0" applyFont="1" applyFill="1" applyBorder="1" applyAlignment="1">
      <alignment horizontal="center" textRotation="90"/>
    </xf>
    <xf numFmtId="0" fontId="13"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13" fillId="3" borderId="8" xfId="0" applyNumberFormat="1" applyFont="1" applyFill="1" applyBorder="1" applyAlignment="1">
      <alignment horizontal="center" vertical="center"/>
    </xf>
    <xf numFmtId="0" fontId="7" fillId="3" borderId="11" xfId="0" applyFont="1" applyFill="1" applyBorder="1" applyAlignment="1">
      <alignment horizontal="center" vertical="center"/>
    </xf>
    <xf numFmtId="1" fontId="13" fillId="3" borderId="4"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17" fillId="3" borderId="4" xfId="0" applyFont="1" applyFill="1" applyBorder="1" applyAlignment="1">
      <alignment horizontal="center" vertical="top" textRotation="90" wrapText="1"/>
    </xf>
    <xf numFmtId="0" fontId="19" fillId="3" borderId="4" xfId="0" applyFont="1" applyFill="1" applyBorder="1" applyAlignment="1"/>
    <xf numFmtId="0" fontId="23" fillId="3" borderId="4" xfId="0" applyFont="1" applyFill="1" applyBorder="1" applyAlignment="1">
      <alignment vertical="center" wrapText="1"/>
    </xf>
    <xf numFmtId="0" fontId="20" fillId="3" borderId="4" xfId="6" applyNumberFormat="1" applyFont="1" applyFill="1" applyBorder="1" applyAlignment="1">
      <alignment vertical="center" wrapText="1"/>
    </xf>
    <xf numFmtId="0" fontId="20" fillId="3" borderId="8" xfId="6" applyNumberFormat="1" applyFont="1" applyFill="1" applyBorder="1" applyAlignment="1">
      <alignment horizontal="center" vertical="center" wrapText="1"/>
    </xf>
    <xf numFmtId="0" fontId="20" fillId="3" borderId="20" xfId="6" applyNumberFormat="1" applyFont="1" applyFill="1" applyBorder="1" applyAlignment="1">
      <alignment horizontal="center" vertical="center" wrapText="1"/>
    </xf>
    <xf numFmtId="0" fontId="20" fillId="3" borderId="11" xfId="6" applyNumberFormat="1" applyFont="1" applyFill="1" applyBorder="1" applyAlignment="1">
      <alignment horizontal="center" vertical="center" wrapText="1"/>
    </xf>
    <xf numFmtId="0" fontId="6" fillId="3" borderId="4" xfId="6" applyNumberFormat="1" applyFont="1" applyFill="1" applyBorder="1" applyAlignment="1">
      <alignment vertical="center" wrapText="1"/>
    </xf>
    <xf numFmtId="0" fontId="17" fillId="3" borderId="4" xfId="0" applyFont="1" applyFill="1" applyBorder="1"/>
    <xf numFmtId="164" fontId="20" fillId="3" borderId="8" xfId="6" applyNumberFormat="1" applyFont="1" applyFill="1" applyBorder="1" applyAlignment="1">
      <alignment vertical="center" wrapText="1"/>
    </xf>
    <xf numFmtId="164" fontId="20" fillId="3" borderId="20" xfId="6" applyNumberFormat="1" applyFont="1" applyFill="1" applyBorder="1" applyAlignment="1">
      <alignment vertical="center" wrapText="1"/>
    </xf>
    <xf numFmtId="164" fontId="20" fillId="3" borderId="11" xfId="6" applyNumberFormat="1" applyFont="1" applyFill="1" applyBorder="1" applyAlignment="1">
      <alignment vertical="center" wrapText="1"/>
    </xf>
    <xf numFmtId="0" fontId="7" fillId="3" borderId="4" xfId="0" applyFont="1" applyFill="1" applyBorder="1" applyAlignment="1">
      <alignment vertical="center" wrapText="1"/>
    </xf>
    <xf numFmtId="0" fontId="13" fillId="0" borderId="4" xfId="0" applyFont="1" applyBorder="1" applyAlignment="1">
      <alignment horizontal="center" vertical="center" wrapText="1"/>
    </xf>
    <xf numFmtId="0" fontId="7" fillId="0" borderId="4" xfId="0" applyFont="1" applyBorder="1" applyAlignment="1">
      <alignment wrapText="1"/>
    </xf>
    <xf numFmtId="0" fontId="13" fillId="0" borderId="4" xfId="0" applyFont="1" applyBorder="1" applyAlignment="1">
      <alignment horizontal="left" wrapText="1"/>
    </xf>
    <xf numFmtId="0" fontId="7" fillId="3" borderId="4" xfId="0" applyFont="1" applyFill="1" applyBorder="1" applyAlignment="1">
      <alignment horizontal="center" wrapText="1"/>
    </xf>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20" fillId="3" borderId="4" xfId="6" applyNumberFormat="1" applyFont="1" applyFill="1" applyBorder="1" applyAlignment="1">
      <alignment horizontal="center" vertical="center" wrapText="1"/>
    </xf>
    <xf numFmtId="169" fontId="13" fillId="3" borderId="4" xfId="0" applyNumberFormat="1" applyFont="1" applyFill="1" applyBorder="1" applyAlignment="1">
      <alignment horizontal="center" vertical="center" wrapText="1"/>
    </xf>
    <xf numFmtId="169" fontId="6" fillId="3" borderId="4" xfId="0" applyNumberFormat="1" applyFont="1" applyFill="1" applyBorder="1" applyAlignment="1">
      <alignment horizontal="center" vertical="center"/>
    </xf>
    <xf numFmtId="165" fontId="6" fillId="3" borderId="4" xfId="0" applyNumberFormat="1" applyFont="1" applyFill="1" applyBorder="1" applyAlignment="1">
      <alignment horizontal="center" vertical="center" wrapText="1"/>
    </xf>
    <xf numFmtId="0" fontId="20" fillId="3" borderId="4" xfId="0" applyFont="1" applyFill="1" applyBorder="1" applyAlignment="1">
      <alignment vertical="center" wrapText="1"/>
    </xf>
    <xf numFmtId="0" fontId="17" fillId="3" borderId="4" xfId="0" applyFont="1" applyFill="1" applyBorder="1" applyAlignment="1">
      <alignment wrapText="1"/>
    </xf>
    <xf numFmtId="0" fontId="15" fillId="0" borderId="4" xfId="0" applyFont="1" applyBorder="1" applyAlignment="1">
      <alignment horizontal="center" vertical="top" textRotation="90" wrapText="1"/>
    </xf>
    <xf numFmtId="0" fontId="15" fillId="0" borderId="4" xfId="0" applyFont="1" applyBorder="1" applyAlignment="1">
      <alignment horizontal="center" vertical="top" textRotation="90"/>
    </xf>
    <xf numFmtId="0" fontId="7" fillId="0" borderId="4" xfId="0" applyFont="1" applyBorder="1" applyAlignment="1">
      <alignment horizontal="center" vertical="center" wrapText="1"/>
    </xf>
    <xf numFmtId="6" fontId="6" fillId="3" borderId="4" xfId="0" applyNumberFormat="1" applyFont="1" applyFill="1" applyBorder="1" applyAlignment="1">
      <alignment horizontal="center" vertical="center" wrapText="1"/>
    </xf>
    <xf numFmtId="6" fontId="6" fillId="3" borderId="8" xfId="0" applyNumberFormat="1" applyFont="1" applyFill="1" applyBorder="1" applyAlignment="1">
      <alignment horizontal="center" vertical="center" wrapText="1"/>
    </xf>
    <xf numFmtId="6" fontId="6" fillId="3" borderId="11"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164" fontId="6" fillId="3" borderId="11"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wrapText="1"/>
    </xf>
    <xf numFmtId="0" fontId="6" fillId="3" borderId="4" xfId="8" applyFont="1" applyFill="1" applyBorder="1" applyAlignment="1">
      <alignment horizontal="left" vertical="center" wrapText="1"/>
    </xf>
    <xf numFmtId="165" fontId="6" fillId="3" borderId="4" xfId="0" applyNumberFormat="1" applyFont="1" applyFill="1" applyBorder="1" applyAlignment="1">
      <alignment horizontal="center" vertical="center"/>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4" xfId="8" applyFont="1" applyFill="1" applyBorder="1" applyAlignment="1">
      <alignment vertical="top" wrapText="1"/>
    </xf>
    <xf numFmtId="0" fontId="6" fillId="3" borderId="4" xfId="0" applyNumberFormat="1" applyFont="1" applyFill="1" applyBorder="1" applyAlignment="1">
      <alignment horizontal="center" vertical="center"/>
    </xf>
    <xf numFmtId="0" fontId="6" fillId="3" borderId="4" xfId="8" applyFont="1" applyFill="1" applyBorder="1" applyAlignment="1">
      <alignment vertical="center" wrapText="1"/>
    </xf>
    <xf numFmtId="164" fontId="6" fillId="3" borderId="4"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wrapText="1"/>
    </xf>
    <xf numFmtId="0" fontId="6" fillId="3" borderId="4" xfId="0" applyFont="1" applyFill="1" applyBorder="1" applyAlignment="1">
      <alignment horizontal="left" vertical="top" wrapText="1"/>
    </xf>
    <xf numFmtId="0" fontId="6" fillId="3" borderId="4" xfId="6" applyNumberFormat="1" applyFont="1" applyFill="1" applyBorder="1" applyAlignment="1">
      <alignment horizontal="center" vertical="center" wrapText="1"/>
    </xf>
    <xf numFmtId="0" fontId="17" fillId="0" borderId="4" xfId="0" applyFont="1" applyBorder="1" applyAlignment="1">
      <alignment horizontal="left" vertical="center" wrapText="1"/>
    </xf>
    <xf numFmtId="0" fontId="17" fillId="3" borderId="4" xfId="0" applyFont="1" applyFill="1" applyBorder="1" applyAlignment="1">
      <alignment vertical="top" textRotation="90" wrapText="1"/>
    </xf>
    <xf numFmtId="0" fontId="6" fillId="3" borderId="4" xfId="0" applyFont="1" applyFill="1" applyBorder="1" applyAlignment="1">
      <alignment horizontal="center" vertical="top" wrapText="1"/>
    </xf>
    <xf numFmtId="0" fontId="6" fillId="3" borderId="8" xfId="6" applyNumberFormat="1" applyFont="1" applyFill="1" applyBorder="1" applyAlignment="1">
      <alignment horizontal="center" vertical="center" wrapText="1"/>
    </xf>
    <xf numFmtId="0" fontId="6" fillId="3" borderId="11" xfId="6" applyNumberFormat="1" applyFont="1" applyFill="1" applyBorder="1" applyAlignment="1">
      <alignment horizontal="center" vertical="center" wrapText="1"/>
    </xf>
    <xf numFmtId="0" fontId="6" fillId="3" borderId="4" xfId="8" applyFont="1" applyFill="1" applyBorder="1" applyAlignment="1">
      <alignment horizontal="left" vertical="top" wrapText="1"/>
    </xf>
    <xf numFmtId="0" fontId="6" fillId="3" borderId="4" xfId="8" applyFont="1" applyFill="1" applyBorder="1" applyAlignment="1">
      <alignment horizontal="center" vertical="center" wrapText="1"/>
    </xf>
    <xf numFmtId="164" fontId="20" fillId="3" borderId="4" xfId="0" applyNumberFormat="1" applyFont="1" applyFill="1" applyBorder="1" applyAlignment="1">
      <alignment vertical="top" wrapText="1"/>
    </xf>
    <xf numFmtId="0" fontId="7" fillId="3" borderId="4" xfId="6" applyNumberFormat="1" applyFont="1" applyFill="1" applyBorder="1" applyAlignment="1">
      <alignment horizontal="center" vertical="center" wrapText="1"/>
    </xf>
    <xf numFmtId="0" fontId="41" fillId="0" borderId="4" xfId="0" applyFont="1" applyBorder="1" applyAlignment="1"/>
    <xf numFmtId="0" fontId="7" fillId="3" borderId="8" xfId="0" applyFont="1" applyFill="1" applyBorder="1" applyAlignment="1">
      <alignment vertical="center" wrapText="1"/>
    </xf>
    <xf numFmtId="0" fontId="7" fillId="3" borderId="11" xfId="0" applyFont="1" applyFill="1" applyBorder="1" applyAlignment="1">
      <alignment vertical="center" wrapText="1"/>
    </xf>
    <xf numFmtId="0" fontId="20" fillId="3" borderId="4" xfId="6" applyNumberFormat="1" applyFont="1" applyFill="1" applyBorder="1" applyAlignment="1">
      <alignment vertical="top" wrapText="1"/>
    </xf>
    <xf numFmtId="9" fontId="6" fillId="3" borderId="4" xfId="12" applyFont="1" applyFill="1" applyBorder="1" applyAlignment="1">
      <alignment horizontal="center" vertical="center" wrapText="1"/>
    </xf>
    <xf numFmtId="0" fontId="6" fillId="3" borderId="4" xfId="6" applyNumberFormat="1" applyFont="1" applyFill="1" applyBorder="1" applyAlignment="1">
      <alignment vertical="top" wrapText="1"/>
    </xf>
    <xf numFmtId="0" fontId="6" fillId="3" borderId="4" xfId="0" applyFont="1" applyFill="1" applyBorder="1" applyAlignment="1">
      <alignment vertical="center" wrapText="1"/>
    </xf>
    <xf numFmtId="0" fontId="7" fillId="3" borderId="4" xfId="0" applyFont="1" applyFill="1" applyBorder="1" applyAlignment="1">
      <alignment vertical="center"/>
    </xf>
    <xf numFmtId="0" fontId="6" fillId="3" borderId="4" xfId="6" applyNumberFormat="1" applyFont="1" applyFill="1" applyBorder="1" applyAlignment="1">
      <alignment horizontal="center" vertical="top" wrapText="1"/>
    </xf>
    <xf numFmtId="9" fontId="6" fillId="3" borderId="8" xfId="7" applyFont="1" applyFill="1" applyBorder="1" applyAlignment="1">
      <alignment horizontal="center" vertical="center" wrapText="1"/>
    </xf>
    <xf numFmtId="9" fontId="6" fillId="3" borderId="11" xfId="7" applyFont="1" applyFill="1" applyBorder="1" applyAlignment="1">
      <alignment horizontal="center" vertical="center" wrapText="1"/>
    </xf>
    <xf numFmtId="9" fontId="6" fillId="3" borderId="4" xfId="7" applyFont="1" applyFill="1" applyBorder="1" applyAlignment="1">
      <alignment horizontal="center" vertical="center" wrapText="1"/>
    </xf>
    <xf numFmtId="0" fontId="15" fillId="4" borderId="4" xfId="6" applyNumberFormat="1" applyFont="1" applyFill="1" applyBorder="1" applyAlignment="1">
      <alignment horizontal="center" vertical="center" wrapText="1"/>
    </xf>
    <xf numFmtId="6" fontId="6" fillId="3" borderId="8" xfId="6" applyNumberFormat="1" applyFont="1" applyFill="1" applyBorder="1" applyAlignment="1">
      <alignment horizontal="center" vertical="center" wrapText="1"/>
    </xf>
    <xf numFmtId="6" fontId="6" fillId="3" borderId="11" xfId="6"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4" borderId="4" xfId="0" applyFont="1" applyFill="1" applyBorder="1" applyAlignment="1">
      <alignment vertical="center"/>
    </xf>
    <xf numFmtId="0" fontId="43" fillId="4" borderId="4" xfId="0" applyFont="1" applyFill="1" applyBorder="1" applyAlignment="1">
      <alignment vertical="center" wrapText="1"/>
    </xf>
    <xf numFmtId="0" fontId="15" fillId="4" borderId="8" xfId="6" applyNumberFormat="1" applyFont="1" applyFill="1" applyBorder="1" applyAlignment="1">
      <alignment horizontal="center" vertical="center" wrapText="1"/>
    </xf>
    <xf numFmtId="0" fontId="47" fillId="0" borderId="20" xfId="0" applyFont="1" applyBorder="1" applyAlignment="1">
      <alignment horizontal="center" vertical="center" wrapText="1"/>
    </xf>
    <xf numFmtId="0" fontId="47" fillId="0" borderId="11" xfId="0" applyFont="1" applyBorder="1" applyAlignment="1">
      <alignment horizontal="center" vertical="center" wrapText="1"/>
    </xf>
    <xf numFmtId="0" fontId="15" fillId="4" borderId="4" xfId="8" applyFont="1" applyFill="1" applyBorder="1" applyAlignment="1">
      <alignment horizontal="center" wrapText="1"/>
    </xf>
    <xf numFmtId="0" fontId="15" fillId="4" borderId="28" xfId="8" applyFont="1" applyFill="1" applyBorder="1" applyAlignment="1">
      <alignment horizontal="center" wrapText="1"/>
    </xf>
    <xf numFmtId="0" fontId="23" fillId="0" borderId="4" xfId="0" applyFont="1" applyBorder="1" applyAlignment="1">
      <alignment horizontal="center" vertical="center" textRotation="90" wrapText="1"/>
    </xf>
    <xf numFmtId="6" fontId="6" fillId="3" borderId="20" xfId="0" applyNumberFormat="1" applyFont="1" applyFill="1" applyBorder="1" applyAlignment="1">
      <alignment horizontal="center" vertical="center" wrapText="1"/>
    </xf>
    <xf numFmtId="6" fontId="6" fillId="3" borderId="8" xfId="0" applyNumberFormat="1" applyFont="1" applyFill="1" applyBorder="1" applyAlignment="1">
      <alignment horizontal="center" vertical="center"/>
    </xf>
    <xf numFmtId="6" fontId="6" fillId="3" borderId="11" xfId="0" applyNumberFormat="1" applyFont="1" applyFill="1" applyBorder="1" applyAlignment="1">
      <alignment horizontal="center" vertical="center"/>
    </xf>
    <xf numFmtId="164" fontId="6" fillId="3" borderId="20" xfId="6" applyNumberFormat="1" applyFont="1" applyFill="1" applyBorder="1" applyAlignment="1">
      <alignment vertical="center" wrapText="1"/>
    </xf>
    <xf numFmtId="0" fontId="17" fillId="3" borderId="4" xfId="0" applyFont="1" applyFill="1" applyBorder="1" applyAlignment="1">
      <alignment vertical="top" textRotation="90"/>
    </xf>
    <xf numFmtId="0" fontId="23" fillId="3" borderId="4" xfId="0" applyFont="1" applyFill="1" applyBorder="1" applyAlignment="1">
      <alignment vertical="center"/>
    </xf>
    <xf numFmtId="17" fontId="7" fillId="3" borderId="4" xfId="0" applyNumberFormat="1" applyFont="1" applyFill="1" applyBorder="1" applyAlignment="1">
      <alignment horizontal="center" vertical="center" wrapText="1"/>
    </xf>
    <xf numFmtId="170" fontId="42" fillId="3" borderId="4" xfId="0" applyNumberFormat="1" applyFont="1" applyFill="1" applyBorder="1" applyAlignment="1">
      <alignment horizontal="center" vertical="center" wrapText="1"/>
    </xf>
    <xf numFmtId="6" fontId="13" fillId="3" borderId="8" xfId="0" applyNumberFormat="1" applyFont="1" applyFill="1" applyBorder="1" applyAlignment="1">
      <alignment horizontal="center" vertical="center" wrapText="1"/>
    </xf>
    <xf numFmtId="6" fontId="13" fillId="3" borderId="11"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6" fontId="7" fillId="3" borderId="8" xfId="0" applyNumberFormat="1" applyFont="1" applyFill="1" applyBorder="1" applyAlignment="1">
      <alignment horizontal="center" vertical="center"/>
    </xf>
    <xf numFmtId="6" fontId="7" fillId="3" borderId="11" xfId="0" applyNumberFormat="1" applyFont="1" applyFill="1" applyBorder="1" applyAlignment="1">
      <alignment horizontal="center" vertical="center"/>
    </xf>
    <xf numFmtId="0" fontId="6" fillId="3" borderId="20" xfId="6" applyNumberFormat="1" applyFont="1" applyFill="1" applyBorder="1" applyAlignment="1">
      <alignment horizontal="center" vertical="center" wrapText="1"/>
    </xf>
    <xf numFmtId="0" fontId="6" fillId="3" borderId="8" xfId="8" applyFont="1" applyFill="1" applyBorder="1" applyAlignment="1">
      <alignment horizontal="left" vertical="center" wrapText="1"/>
    </xf>
    <xf numFmtId="0" fontId="6" fillId="3" borderId="11" xfId="8" applyFont="1" applyFill="1" applyBorder="1" applyAlignment="1">
      <alignment horizontal="left" vertical="center" wrapText="1"/>
    </xf>
    <xf numFmtId="0" fontId="6" fillId="3" borderId="8" xfId="8" applyFont="1" applyFill="1" applyBorder="1" applyAlignment="1">
      <alignment vertical="center" wrapText="1"/>
    </xf>
    <xf numFmtId="0" fontId="6" fillId="3" borderId="11" xfId="8" applyFont="1" applyFill="1" applyBorder="1" applyAlignment="1">
      <alignment vertical="center" wrapText="1"/>
    </xf>
    <xf numFmtId="164" fontId="6" fillId="3" borderId="8" xfId="0" applyNumberFormat="1" applyFont="1" applyFill="1" applyBorder="1" applyAlignment="1">
      <alignment horizontal="left" vertical="center" wrapText="1"/>
    </xf>
    <xf numFmtId="0" fontId="0" fillId="0" borderId="11" xfId="0" applyBorder="1" applyAlignment="1">
      <alignment horizontal="left" vertical="center" wrapText="1"/>
    </xf>
    <xf numFmtId="0" fontId="7" fillId="3" borderId="4" xfId="0" applyFont="1" applyFill="1" applyBorder="1" applyAlignment="1">
      <alignment horizontal="left" vertical="top" wrapText="1"/>
    </xf>
    <xf numFmtId="0" fontId="6" fillId="3" borderId="4"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164" fontId="6" fillId="3" borderId="4" xfId="0" applyNumberFormat="1" applyFont="1" applyFill="1" applyBorder="1" applyAlignment="1">
      <alignment horizontal="left" vertical="center" wrapText="1"/>
    </xf>
    <xf numFmtId="0" fontId="42" fillId="3" borderId="4" xfId="0" applyNumberFormat="1" applyFont="1" applyFill="1" applyBorder="1" applyAlignment="1">
      <alignment horizontal="center" vertical="center" wrapText="1"/>
    </xf>
    <xf numFmtId="170" fontId="7" fillId="3" borderId="8" xfId="0" applyNumberFormat="1" applyFont="1" applyFill="1" applyBorder="1" applyAlignment="1">
      <alignment horizontal="center" vertical="center" wrapText="1"/>
    </xf>
    <xf numFmtId="170" fontId="7" fillId="3" borderId="11" xfId="0" applyNumberFormat="1" applyFont="1" applyFill="1" applyBorder="1" applyAlignment="1">
      <alignment horizontal="center" vertical="center" wrapText="1"/>
    </xf>
    <xf numFmtId="170" fontId="13" fillId="3" borderId="20" xfId="0" applyNumberFormat="1" applyFont="1" applyFill="1" applyBorder="1" applyAlignment="1">
      <alignment horizontal="center" vertical="center" wrapText="1"/>
    </xf>
    <xf numFmtId="164" fontId="42" fillId="3" borderId="4" xfId="6" applyNumberFormat="1" applyFont="1" applyFill="1" applyBorder="1" applyAlignment="1">
      <alignment horizontal="center" vertical="center" wrapText="1"/>
    </xf>
    <xf numFmtId="164" fontId="42" fillId="3" borderId="11" xfId="6" applyNumberFormat="1" applyFont="1" applyFill="1" applyBorder="1" applyAlignment="1">
      <alignment horizontal="center" vertical="center" wrapText="1"/>
    </xf>
    <xf numFmtId="164" fontId="6" fillId="3" borderId="20" xfId="6" applyNumberFormat="1" applyFont="1" applyFill="1" applyBorder="1" applyAlignment="1">
      <alignment horizontal="center" vertical="center" wrapText="1"/>
    </xf>
    <xf numFmtId="6" fontId="6" fillId="3" borderId="4" xfId="0" applyNumberFormat="1" applyFont="1" applyFill="1" applyBorder="1" applyAlignment="1">
      <alignment vertical="center"/>
    </xf>
    <xf numFmtId="6" fontId="13" fillId="3" borderId="20" xfId="0" applyNumberFormat="1" applyFont="1" applyFill="1" applyBorder="1" applyAlignment="1">
      <alignment horizontal="center" vertical="center" wrapText="1"/>
    </xf>
    <xf numFmtId="164" fontId="46" fillId="3" borderId="11" xfId="6"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3" borderId="8" xfId="8" applyFont="1" applyFill="1" applyBorder="1" applyAlignment="1">
      <alignment horizontal="center" vertical="center" wrapText="1"/>
    </xf>
    <xf numFmtId="0" fontId="6" fillId="3" borderId="11" xfId="8" applyFont="1" applyFill="1" applyBorder="1" applyAlignment="1">
      <alignment horizontal="center" vertical="center" wrapText="1"/>
    </xf>
    <xf numFmtId="0" fontId="0" fillId="0" borderId="11" xfId="0" applyBorder="1" applyAlignment="1">
      <alignment vertical="center" wrapText="1"/>
    </xf>
    <xf numFmtId="0" fontId="20" fillId="3" borderId="8" xfId="0" applyFont="1" applyFill="1" applyBorder="1" applyAlignment="1">
      <alignment vertical="center" wrapText="1"/>
    </xf>
    <xf numFmtId="0" fontId="20" fillId="3" borderId="11" xfId="0" applyFont="1" applyFill="1" applyBorder="1" applyAlignment="1">
      <alignment vertical="center" wrapText="1"/>
    </xf>
    <xf numFmtId="164" fontId="13" fillId="3" borderId="8" xfId="0" applyNumberFormat="1" applyFont="1" applyFill="1" applyBorder="1" applyAlignment="1">
      <alignment horizontal="center" vertical="center" wrapText="1"/>
    </xf>
    <xf numFmtId="164" fontId="13" fillId="3" borderId="11" xfId="0" applyNumberFormat="1" applyFont="1" applyFill="1" applyBorder="1" applyAlignment="1">
      <alignment horizontal="center" vertical="center" wrapText="1"/>
    </xf>
    <xf numFmtId="0" fontId="13" fillId="3" borderId="8" xfId="1" applyNumberFormat="1" applyFont="1" applyFill="1" applyBorder="1" applyAlignment="1">
      <alignment horizontal="center" vertical="center" wrapText="1"/>
    </xf>
    <xf numFmtId="0" fontId="13" fillId="3" borderId="11" xfId="1" applyNumberFormat="1" applyFont="1" applyFill="1" applyBorder="1" applyAlignment="1">
      <alignment horizontal="center" vertical="center" wrapText="1"/>
    </xf>
    <xf numFmtId="0" fontId="6" fillId="3" borderId="8" xfId="0" applyFont="1" applyFill="1" applyBorder="1" applyAlignment="1">
      <alignment vertical="center" wrapText="1"/>
    </xf>
    <xf numFmtId="0" fontId="6" fillId="3" borderId="11" xfId="0" applyFont="1" applyFill="1" applyBorder="1" applyAlignment="1">
      <alignment vertical="center" wrapText="1"/>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51026</xdr:colOff>
      <xdr:row>0</xdr:row>
      <xdr:rowOff>0</xdr:rowOff>
    </xdr:from>
    <xdr:to>
      <xdr:col>2</xdr:col>
      <xdr:colOff>169069</xdr:colOff>
      <xdr:row>1</xdr:row>
      <xdr:rowOff>4081</xdr:rowOff>
    </xdr:to>
    <xdr:pic>
      <xdr:nvPicPr>
        <xdr:cNvPr id="7"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620" y="0"/>
          <a:ext cx="1284855" cy="107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23813</xdr:colOff>
      <xdr:row>0</xdr:row>
      <xdr:rowOff>0</xdr:rowOff>
    </xdr:from>
    <xdr:to>
      <xdr:col>20</xdr:col>
      <xdr:colOff>1225324</xdr:colOff>
      <xdr:row>1</xdr:row>
      <xdr:rowOff>4081</xdr:rowOff>
    </xdr:to>
    <xdr:pic>
      <xdr:nvPicPr>
        <xdr:cNvPr id="8"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81969" y="0"/>
          <a:ext cx="1201511" cy="107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zibukom/AppData/Local/Microsoft/Windows/INetCache/Content.Outlook/5AKHL1LA/2015-2016%20Sdbip%20(May)%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Corp "/>
      <sheetName val="SEDP "/>
      <sheetName val="Water Services"/>
      <sheetName val="Water 3"/>
      <sheetName val="Infra "/>
      <sheetName val="MM`s Office 2"/>
      <sheetName val="ORGANISATIONAL SCORE CARD"/>
      <sheetName val="HGDA"/>
    </sheetNames>
    <sheetDataSet>
      <sheetData sheetId="0" refreshError="1"/>
      <sheetData sheetId="1" refreshError="1"/>
      <sheetData sheetId="2">
        <row r="8">
          <cell r="B8" t="str">
            <v>LOCAL ECOMIC AND SOCIAL DEVELOPMENT</v>
          </cell>
          <cell r="C8" t="str">
            <v>To increase the GDP of HGDM by 3% by 2030 so as to improve the socio-economic welbeing of it citizens</v>
          </cell>
        </row>
        <row r="46">
          <cell r="A46" t="str">
            <v>PROMOTING SOCIAL COHESION ACROSS SOCIETY</v>
          </cell>
          <cell r="B46" t="str">
            <v xml:space="preserve">LOCAL ECONOMIC AND SOCIAL DEVELOPMENT </v>
          </cell>
          <cell r="C46" t="str">
            <v>To increase the GDP of HGDM by 3% by 2030 so as to improve the socio-economic welbeing of it citizens</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RowHeight="15" x14ac:dyDescent="0.25"/>
  <cols>
    <col min="1" max="1" width="24.42578125" style="146" customWidth="1"/>
    <col min="2" max="2" width="23.7109375" style="146" customWidth="1"/>
    <col min="3" max="3" width="21.5703125" style="146" customWidth="1"/>
    <col min="4" max="4" width="22.85546875" style="146" customWidth="1"/>
    <col min="5" max="5" width="22" style="146" customWidth="1"/>
    <col min="6" max="6" width="20.42578125" style="146" customWidth="1"/>
    <col min="7" max="7" width="20.5703125" style="252" customWidth="1"/>
    <col min="8" max="8" width="20.5703125" style="146" customWidth="1"/>
    <col min="9" max="9" width="17.5703125" style="146" customWidth="1"/>
    <col min="10" max="10" width="18.42578125" style="146" customWidth="1"/>
    <col min="11" max="11" width="16.7109375" style="300" customWidth="1"/>
    <col min="12" max="12" width="18.28515625" style="146" customWidth="1"/>
    <col min="13" max="13" width="16.5703125" style="146" customWidth="1"/>
    <col min="14" max="14" width="19.85546875" style="146" customWidth="1"/>
    <col min="15" max="15" width="17.5703125" style="146" customWidth="1"/>
    <col min="16" max="16" width="17.42578125" style="146" hidden="1" customWidth="1"/>
    <col min="17" max="17" width="18.85546875" style="146" hidden="1" customWidth="1"/>
    <col min="18" max="18" width="19.28515625" style="146" hidden="1" customWidth="1"/>
    <col min="19" max="19" width="19.42578125" style="146" hidden="1" customWidth="1"/>
    <col min="20" max="20" width="19.85546875" style="146" hidden="1" customWidth="1"/>
    <col min="21" max="21" width="20.42578125" style="146" hidden="1" customWidth="1"/>
    <col min="22" max="16384" width="9.140625" style="146"/>
  </cols>
  <sheetData>
    <row r="1" spans="1:35" ht="83.25" customHeight="1" x14ac:dyDescent="0.25">
      <c r="A1" s="506" t="s">
        <v>806</v>
      </c>
      <c r="B1" s="507"/>
      <c r="C1" s="507"/>
      <c r="D1" s="507"/>
      <c r="E1" s="507"/>
      <c r="F1" s="507"/>
      <c r="G1" s="507"/>
      <c r="H1" s="507"/>
      <c r="I1" s="507"/>
      <c r="J1" s="507"/>
      <c r="K1" s="507"/>
      <c r="L1" s="507"/>
      <c r="M1" s="507"/>
      <c r="N1" s="507"/>
      <c r="O1" s="507"/>
      <c r="P1" s="507"/>
      <c r="Q1" s="507"/>
      <c r="R1" s="507"/>
      <c r="S1" s="507"/>
      <c r="T1" s="507"/>
      <c r="U1" s="507"/>
    </row>
    <row r="2" spans="1:35" s="250" customFormat="1" ht="47.25" customHeight="1" x14ac:dyDescent="0.3">
      <c r="A2" s="301" t="s">
        <v>113</v>
      </c>
      <c r="B2" s="514" t="s">
        <v>112</v>
      </c>
      <c r="C2" s="516" t="s">
        <v>120</v>
      </c>
      <c r="D2" s="491" t="s">
        <v>0</v>
      </c>
      <c r="E2" s="487" t="s">
        <v>1</v>
      </c>
      <c r="F2" s="487" t="s">
        <v>2</v>
      </c>
      <c r="G2" s="487" t="s">
        <v>3</v>
      </c>
      <c r="H2" s="489" t="s">
        <v>4</v>
      </c>
      <c r="I2" s="493" t="s">
        <v>546</v>
      </c>
      <c r="J2" s="302" t="s">
        <v>5</v>
      </c>
      <c r="K2" s="297" t="s">
        <v>6</v>
      </c>
      <c r="L2" s="508"/>
      <c r="M2" s="508"/>
      <c r="N2" s="508"/>
      <c r="O2" s="508"/>
      <c r="P2" s="508"/>
      <c r="Q2" s="508"/>
      <c r="R2" s="508"/>
      <c r="S2" s="508"/>
      <c r="T2" s="508"/>
      <c r="U2" s="509" t="s">
        <v>581</v>
      </c>
    </row>
    <row r="3" spans="1:35" s="250" customFormat="1" ht="72.75" customHeight="1" thickBot="1" x14ac:dyDescent="0.35">
      <c r="A3" s="295" t="s">
        <v>126</v>
      </c>
      <c r="B3" s="515"/>
      <c r="C3" s="517"/>
      <c r="D3" s="492"/>
      <c r="E3" s="488"/>
      <c r="F3" s="488"/>
      <c r="G3" s="488"/>
      <c r="H3" s="490"/>
      <c r="I3" s="494"/>
      <c r="J3" s="292" t="s">
        <v>7</v>
      </c>
      <c r="K3" s="296" t="s">
        <v>8</v>
      </c>
      <c r="L3" s="297" t="s">
        <v>140</v>
      </c>
      <c r="M3" s="293" t="s">
        <v>591</v>
      </c>
      <c r="N3" s="346" t="s">
        <v>141</v>
      </c>
      <c r="O3" s="293" t="s">
        <v>609</v>
      </c>
      <c r="P3" s="297" t="s">
        <v>142</v>
      </c>
      <c r="Q3" s="293" t="s">
        <v>592</v>
      </c>
      <c r="R3" s="293" t="s">
        <v>609</v>
      </c>
      <c r="S3" s="297" t="s">
        <v>143</v>
      </c>
      <c r="T3" s="298" t="s">
        <v>589</v>
      </c>
      <c r="U3" s="510"/>
      <c r="V3" s="299"/>
      <c r="W3" s="299"/>
      <c r="X3" s="299"/>
      <c r="Y3" s="299"/>
      <c r="Z3" s="299"/>
    </row>
    <row r="4" spans="1:35" s="250" customFormat="1" ht="102" customHeight="1" x14ac:dyDescent="0.3">
      <c r="A4" s="503" t="s">
        <v>804</v>
      </c>
      <c r="B4" s="504"/>
      <c r="C4" s="504"/>
      <c r="D4" s="504"/>
      <c r="E4" s="504"/>
      <c r="F4" s="504"/>
      <c r="G4" s="504"/>
      <c r="H4" s="504"/>
      <c r="I4" s="505"/>
      <c r="J4" s="303"/>
      <c r="K4" s="296"/>
      <c r="L4" s="297"/>
      <c r="M4" s="304"/>
      <c r="N4" s="346"/>
      <c r="O4" s="304"/>
      <c r="P4" s="297"/>
      <c r="Q4" s="304"/>
      <c r="R4" s="304"/>
      <c r="S4" s="297"/>
      <c r="T4" s="298"/>
      <c r="U4" s="305"/>
      <c r="V4" s="299"/>
      <c r="W4" s="299"/>
      <c r="X4" s="299"/>
      <c r="Y4" s="299"/>
      <c r="Z4" s="299"/>
    </row>
    <row r="5" spans="1:35" s="291" customFormat="1" ht="111.75" customHeight="1" x14ac:dyDescent="0.2">
      <c r="A5" s="464" t="s">
        <v>133</v>
      </c>
      <c r="B5" s="484" t="s">
        <v>134</v>
      </c>
      <c r="C5" s="477" t="s">
        <v>135</v>
      </c>
      <c r="D5" s="462" t="s">
        <v>165</v>
      </c>
      <c r="E5" s="473" t="s">
        <v>761</v>
      </c>
      <c r="F5" s="473" t="s">
        <v>167</v>
      </c>
      <c r="G5" s="473" t="s">
        <v>166</v>
      </c>
      <c r="H5" s="467">
        <v>1000000</v>
      </c>
      <c r="J5" s="315" t="s">
        <v>799</v>
      </c>
      <c r="K5" s="316">
        <v>0.8</v>
      </c>
      <c r="L5" s="317">
        <v>0.75</v>
      </c>
      <c r="M5" s="288" t="s">
        <v>833</v>
      </c>
      <c r="N5" s="345" t="s">
        <v>764</v>
      </c>
      <c r="O5" s="318" t="s">
        <v>807</v>
      </c>
      <c r="P5" s="317">
        <v>0.8</v>
      </c>
      <c r="Q5" s="288" t="s">
        <v>765</v>
      </c>
      <c r="R5" s="318"/>
      <c r="S5" s="319" t="s">
        <v>764</v>
      </c>
      <c r="T5" s="320" t="s">
        <v>798</v>
      </c>
      <c r="U5" s="321"/>
      <c r="W5" s="322"/>
      <c r="X5" s="322"/>
      <c r="Y5" s="322"/>
    </row>
    <row r="6" spans="1:35" s="291" customFormat="1" ht="135.75" customHeight="1" x14ac:dyDescent="0.2">
      <c r="A6" s="465"/>
      <c r="B6" s="485"/>
      <c r="C6" s="478"/>
      <c r="D6" s="475"/>
      <c r="E6" s="481"/>
      <c r="F6" s="481"/>
      <c r="G6" s="474"/>
      <c r="H6" s="476"/>
      <c r="I6" s="321"/>
      <c r="J6" s="323" t="s">
        <v>766</v>
      </c>
      <c r="K6" s="316" t="s">
        <v>127</v>
      </c>
      <c r="L6" s="268" t="s">
        <v>147</v>
      </c>
      <c r="M6" s="267" t="s">
        <v>834</v>
      </c>
      <c r="N6" s="324" t="s">
        <v>148</v>
      </c>
      <c r="O6" s="278" t="s">
        <v>800</v>
      </c>
      <c r="P6" s="268" t="s">
        <v>147</v>
      </c>
      <c r="Q6" s="267" t="s">
        <v>762</v>
      </c>
      <c r="R6" s="266" t="s">
        <v>763</v>
      </c>
      <c r="S6" s="324" t="s">
        <v>148</v>
      </c>
      <c r="T6" s="325" t="s">
        <v>582</v>
      </c>
      <c r="U6" s="321"/>
    </row>
    <row r="7" spans="1:35" s="291" customFormat="1" ht="86.25" customHeight="1" x14ac:dyDescent="0.2">
      <c r="A7" s="465"/>
      <c r="B7" s="485"/>
      <c r="C7" s="478"/>
      <c r="D7" s="264" t="s">
        <v>9</v>
      </c>
      <c r="E7" s="473" t="s">
        <v>767</v>
      </c>
      <c r="F7" s="473" t="s">
        <v>10</v>
      </c>
      <c r="G7" s="270" t="s">
        <v>11</v>
      </c>
      <c r="H7" s="273" t="s">
        <v>132</v>
      </c>
      <c r="I7" s="467">
        <v>150000</v>
      </c>
      <c r="J7" s="501" t="s">
        <v>768</v>
      </c>
      <c r="K7" s="482" t="s">
        <v>12</v>
      </c>
      <c r="L7" s="499" t="s">
        <v>769</v>
      </c>
      <c r="M7" s="471" t="s">
        <v>835</v>
      </c>
      <c r="N7" s="499" t="s">
        <v>770</v>
      </c>
      <c r="O7" s="326" t="s">
        <v>807</v>
      </c>
      <c r="P7" s="499" t="s">
        <v>771</v>
      </c>
      <c r="Q7" s="469" t="s">
        <v>762</v>
      </c>
      <c r="R7" s="462" t="s">
        <v>763</v>
      </c>
      <c r="S7" s="499" t="s">
        <v>770</v>
      </c>
      <c r="T7" s="512" t="s">
        <v>772</v>
      </c>
      <c r="U7" s="495"/>
    </row>
    <row r="8" spans="1:35" s="291" customFormat="1" ht="41.25" hidden="1" customHeight="1" x14ac:dyDescent="0.2">
      <c r="A8" s="465"/>
      <c r="B8" s="485"/>
      <c r="C8" s="478"/>
      <c r="D8" s="265"/>
      <c r="E8" s="481"/>
      <c r="F8" s="474"/>
      <c r="G8" s="271"/>
      <c r="H8" s="274"/>
      <c r="I8" s="468"/>
      <c r="J8" s="502"/>
      <c r="K8" s="483"/>
      <c r="L8" s="500"/>
      <c r="M8" s="472"/>
      <c r="N8" s="500"/>
      <c r="O8" s="327"/>
      <c r="P8" s="500"/>
      <c r="Q8" s="511"/>
      <c r="R8" s="463"/>
      <c r="S8" s="500"/>
      <c r="T8" s="513"/>
      <c r="U8" s="496"/>
    </row>
    <row r="9" spans="1:35" s="291" customFormat="1" ht="109.5" customHeight="1" x14ac:dyDescent="0.2">
      <c r="A9" s="465"/>
      <c r="B9" s="485"/>
      <c r="C9" s="478"/>
      <c r="D9" s="265"/>
      <c r="E9" s="271"/>
      <c r="F9" s="276" t="s">
        <v>773</v>
      </c>
      <c r="G9" s="276" t="s">
        <v>130</v>
      </c>
      <c r="H9" s="248" t="s">
        <v>171</v>
      </c>
      <c r="I9" s="248">
        <v>3245161</v>
      </c>
      <c r="J9" s="328" t="s">
        <v>801</v>
      </c>
      <c r="K9" s="282">
        <v>1</v>
      </c>
      <c r="L9" s="329" t="s">
        <v>15</v>
      </c>
      <c r="M9" s="329" t="s">
        <v>15</v>
      </c>
      <c r="N9" s="329" t="s">
        <v>15</v>
      </c>
      <c r="O9" s="329" t="s">
        <v>15</v>
      </c>
      <c r="P9" s="329" t="s">
        <v>15</v>
      </c>
      <c r="Q9" s="272" t="s">
        <v>15</v>
      </c>
      <c r="R9" s="272" t="s">
        <v>15</v>
      </c>
      <c r="S9" s="329" t="s">
        <v>15</v>
      </c>
      <c r="T9" s="330" t="s">
        <v>774</v>
      </c>
      <c r="U9" s="321"/>
    </row>
    <row r="10" spans="1:35" s="291" customFormat="1" ht="87.75" customHeight="1" x14ac:dyDescent="0.2">
      <c r="A10" s="465"/>
      <c r="B10" s="485"/>
      <c r="C10" s="478"/>
      <c r="D10" s="266"/>
      <c r="E10" s="270" t="s">
        <v>775</v>
      </c>
      <c r="F10" s="270" t="s">
        <v>776</v>
      </c>
      <c r="G10" s="270" t="s">
        <v>14</v>
      </c>
      <c r="H10" s="273" t="s">
        <v>110</v>
      </c>
      <c r="I10" s="248"/>
      <c r="J10" s="270" t="s">
        <v>777</v>
      </c>
      <c r="K10" s="280" t="s">
        <v>127</v>
      </c>
      <c r="L10" s="270" t="s">
        <v>778</v>
      </c>
      <c r="M10" s="267" t="s">
        <v>836</v>
      </c>
      <c r="N10" s="344" t="s">
        <v>779</v>
      </c>
      <c r="O10" s="347" t="s">
        <v>763</v>
      </c>
      <c r="P10" s="272" t="s">
        <v>15</v>
      </c>
      <c r="Q10" s="272" t="s">
        <v>15</v>
      </c>
      <c r="R10" s="272" t="s">
        <v>15</v>
      </c>
      <c r="S10" s="272" t="s">
        <v>15</v>
      </c>
      <c r="T10" s="269" t="s">
        <v>780</v>
      </c>
      <c r="U10" s="321"/>
    </row>
    <row r="11" spans="1:35" s="321" customFormat="1" ht="97.5" customHeight="1" x14ac:dyDescent="0.2">
      <c r="A11" s="465"/>
      <c r="B11" s="485"/>
      <c r="C11" s="331"/>
      <c r="D11" s="286"/>
      <c r="E11" s="276" t="s">
        <v>781</v>
      </c>
      <c r="F11" s="276" t="s">
        <v>782</v>
      </c>
      <c r="G11" s="276" t="s">
        <v>131</v>
      </c>
      <c r="H11" s="248">
        <v>300000</v>
      </c>
      <c r="I11" s="248">
        <v>195000</v>
      </c>
      <c r="J11" s="332" t="s">
        <v>783</v>
      </c>
      <c r="K11" s="333">
        <v>41790</v>
      </c>
      <c r="L11" s="334" t="s">
        <v>784</v>
      </c>
      <c r="M11" s="267" t="s">
        <v>836</v>
      </c>
      <c r="N11" s="334" t="s">
        <v>785</v>
      </c>
      <c r="O11" s="347" t="s">
        <v>763</v>
      </c>
      <c r="P11" s="334" t="s">
        <v>786</v>
      </c>
      <c r="Q11" s="267" t="s">
        <v>762</v>
      </c>
      <c r="R11" s="286" t="s">
        <v>763</v>
      </c>
      <c r="S11" s="334" t="s">
        <v>146</v>
      </c>
      <c r="T11" s="335" t="s">
        <v>607</v>
      </c>
      <c r="V11" s="336"/>
      <c r="W11" s="337"/>
      <c r="X11" s="337"/>
      <c r="Y11" s="322"/>
      <c r="Z11" s="322"/>
      <c r="AA11" s="322"/>
      <c r="AB11" s="322"/>
      <c r="AC11" s="322"/>
      <c r="AD11" s="322"/>
      <c r="AE11" s="322"/>
      <c r="AF11" s="322"/>
      <c r="AG11" s="322"/>
      <c r="AH11" s="322"/>
      <c r="AI11" s="322"/>
    </row>
    <row r="12" spans="1:35" s="322" customFormat="1" ht="105" customHeight="1" x14ac:dyDescent="0.2">
      <c r="A12" s="465"/>
      <c r="B12" s="485"/>
      <c r="C12" s="331"/>
      <c r="D12" s="265"/>
      <c r="E12" s="270" t="s">
        <v>787</v>
      </c>
      <c r="F12" s="270" t="s">
        <v>168</v>
      </c>
      <c r="G12" s="338" t="s">
        <v>788</v>
      </c>
      <c r="H12" s="248">
        <v>350000</v>
      </c>
      <c r="I12" s="248">
        <v>250000</v>
      </c>
      <c r="J12" s="339" t="s">
        <v>802</v>
      </c>
      <c r="K12" s="333" t="s">
        <v>127</v>
      </c>
      <c r="L12" s="338" t="s">
        <v>789</v>
      </c>
      <c r="M12" s="267" t="s">
        <v>836</v>
      </c>
      <c r="N12" s="339" t="s">
        <v>790</v>
      </c>
      <c r="O12" s="347" t="s">
        <v>763</v>
      </c>
      <c r="P12" s="338" t="s">
        <v>789</v>
      </c>
      <c r="Q12" s="267" t="s">
        <v>762</v>
      </c>
      <c r="R12" s="266" t="s">
        <v>763</v>
      </c>
      <c r="S12" s="339" t="s">
        <v>790</v>
      </c>
      <c r="T12" s="339" t="s">
        <v>803</v>
      </c>
      <c r="U12" s="321"/>
    </row>
    <row r="13" spans="1:35" s="291" customFormat="1" ht="43.5" customHeight="1" x14ac:dyDescent="0.2">
      <c r="A13" s="465"/>
      <c r="B13" s="485"/>
      <c r="C13" s="331"/>
      <c r="D13" s="260"/>
      <c r="E13" s="473" t="s">
        <v>791</v>
      </c>
      <c r="F13" s="462" t="s">
        <v>792</v>
      </c>
      <c r="G13" s="473" t="s">
        <v>169</v>
      </c>
      <c r="H13" s="467" t="s">
        <v>172</v>
      </c>
      <c r="I13" s="467">
        <v>313181</v>
      </c>
      <c r="J13" s="479" t="s">
        <v>793</v>
      </c>
      <c r="K13" s="340">
        <v>2</v>
      </c>
      <c r="L13" s="479" t="s">
        <v>794</v>
      </c>
      <c r="M13" s="469" t="s">
        <v>837</v>
      </c>
      <c r="N13" s="462" t="s">
        <v>795</v>
      </c>
      <c r="O13" s="497" t="s">
        <v>763</v>
      </c>
      <c r="P13" s="479" t="s">
        <v>794</v>
      </c>
      <c r="Q13" s="469" t="s">
        <v>796</v>
      </c>
      <c r="R13" s="473" t="s">
        <v>763</v>
      </c>
      <c r="S13" s="462" t="s">
        <v>795</v>
      </c>
      <c r="T13" s="479" t="s">
        <v>608</v>
      </c>
      <c r="U13" s="495"/>
    </row>
    <row r="14" spans="1:35" s="291" customFormat="1" ht="142.5" customHeight="1" x14ac:dyDescent="0.2">
      <c r="A14" s="466"/>
      <c r="B14" s="486"/>
      <c r="C14" s="341"/>
      <c r="D14" s="261"/>
      <c r="E14" s="474"/>
      <c r="F14" s="463"/>
      <c r="G14" s="474"/>
      <c r="H14" s="468"/>
      <c r="I14" s="468"/>
      <c r="J14" s="480"/>
      <c r="K14" s="342">
        <v>1300000</v>
      </c>
      <c r="L14" s="480"/>
      <c r="M14" s="470"/>
      <c r="N14" s="463"/>
      <c r="O14" s="498"/>
      <c r="P14" s="480"/>
      <c r="Q14" s="470"/>
      <c r="R14" s="474"/>
      <c r="S14" s="463"/>
      <c r="T14" s="480"/>
      <c r="U14" s="496"/>
    </row>
    <row r="15" spans="1:35" s="291" customFormat="1" ht="12.75" x14ac:dyDescent="0.2">
      <c r="G15" s="279"/>
      <c r="K15" s="343"/>
    </row>
    <row r="16" spans="1:35" s="291" customFormat="1" ht="12.75" x14ac:dyDescent="0.2">
      <c r="G16" s="279"/>
      <c r="K16" s="343"/>
    </row>
  </sheetData>
  <mergeCells count="50">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 ref="S13:S14"/>
    <mergeCell ref="T13:T14"/>
    <mergeCell ref="U13:U14"/>
    <mergeCell ref="O13:O14"/>
    <mergeCell ref="P13:P14"/>
    <mergeCell ref="Q13:Q14"/>
    <mergeCell ref="R13:R14"/>
    <mergeCell ref="E5:E6"/>
    <mergeCell ref="K7:K8"/>
    <mergeCell ref="E7:E8"/>
    <mergeCell ref="B5:B14"/>
    <mergeCell ref="G2:G3"/>
    <mergeCell ref="H2:H3"/>
    <mergeCell ref="F2:F3"/>
    <mergeCell ref="E2:E3"/>
    <mergeCell ref="D2:D3"/>
    <mergeCell ref="I2:I3"/>
    <mergeCell ref="J13:J14"/>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RowHeight="15" x14ac:dyDescent="0.25"/>
  <cols>
    <col min="1" max="1" width="15.42578125" style="146" hidden="1" customWidth="1"/>
    <col min="2" max="2" width="15.5703125" style="146" hidden="1" customWidth="1"/>
    <col min="3" max="3" width="18.7109375" style="146" hidden="1" customWidth="1"/>
    <col min="4" max="4" width="16.5703125" style="146" customWidth="1"/>
    <col min="5" max="5" width="19.85546875" style="146" customWidth="1"/>
    <col min="6" max="6" width="20.140625" style="146" hidden="1" customWidth="1"/>
    <col min="7" max="7" width="12.5703125" style="146" customWidth="1"/>
    <col min="8" max="8" width="13" style="146" customWidth="1"/>
    <col min="9" max="9" width="13.140625" style="146" hidden="1" customWidth="1"/>
    <col min="10" max="10" width="16.42578125" style="146" hidden="1" customWidth="1"/>
    <col min="11" max="11" width="12.7109375" style="146" customWidth="1"/>
    <col min="12" max="12" width="12.85546875" style="146" customWidth="1"/>
    <col min="13" max="13" width="16.85546875" style="146" customWidth="1"/>
    <col min="14" max="14" width="17" style="146" customWidth="1"/>
    <col min="15" max="15" width="17.85546875" style="146" customWidth="1"/>
    <col min="16" max="16" width="17" style="146" customWidth="1"/>
    <col min="17" max="18" width="16.42578125" style="147" customWidth="1"/>
    <col min="19" max="19" width="17" style="147" customWidth="1"/>
    <col min="20" max="20" width="16.42578125" style="147" customWidth="1"/>
    <col min="21" max="21" width="16.42578125" style="147" hidden="1" customWidth="1"/>
    <col min="22" max="22" width="17.85546875" style="147" hidden="1" customWidth="1"/>
    <col min="23" max="23" width="17.28515625" style="147" hidden="1" customWidth="1"/>
    <col min="24" max="24" width="16.42578125" style="147" hidden="1" customWidth="1"/>
    <col min="25" max="25" width="19.5703125" style="146" hidden="1" customWidth="1"/>
    <col min="26" max="26" width="18" style="146" hidden="1" customWidth="1"/>
    <col min="27" max="16384" width="9.140625" style="146"/>
  </cols>
  <sheetData>
    <row r="1" spans="1:26" ht="87" customHeight="1" thickBot="1" x14ac:dyDescent="0.3">
      <c r="A1" s="348" t="s">
        <v>805</v>
      </c>
      <c r="B1" s="349"/>
      <c r="C1" s="349"/>
      <c r="D1" s="349"/>
      <c r="E1" s="349"/>
      <c r="F1" s="349"/>
      <c r="G1" s="349"/>
      <c r="H1" s="349"/>
      <c r="I1" s="349"/>
      <c r="J1" s="349"/>
      <c r="K1" s="349"/>
      <c r="L1" s="349"/>
      <c r="M1" s="518" t="s">
        <v>813</v>
      </c>
      <c r="N1" s="519"/>
      <c r="O1" s="519"/>
      <c r="P1" s="349"/>
      <c r="Q1" s="349"/>
      <c r="R1" s="349"/>
      <c r="S1" s="349"/>
      <c r="T1" s="349"/>
      <c r="U1" s="349"/>
      <c r="V1" s="349"/>
      <c r="W1" s="349"/>
      <c r="X1" s="349"/>
      <c r="Y1" s="349"/>
      <c r="Z1" s="349"/>
    </row>
    <row r="2" spans="1:26" s="152" customFormat="1" ht="13.5" x14ac:dyDescent="0.2">
      <c r="A2" s="149" t="s">
        <v>114</v>
      </c>
      <c r="B2" s="544" t="s">
        <v>116</v>
      </c>
      <c r="C2" s="556" t="s">
        <v>118</v>
      </c>
      <c r="D2" s="558" t="s">
        <v>44</v>
      </c>
      <c r="E2" s="307"/>
      <c r="F2" s="307"/>
      <c r="G2" s="551" t="s">
        <v>3</v>
      </c>
      <c r="H2" s="551"/>
      <c r="I2" s="549" t="s">
        <v>610</v>
      </c>
      <c r="J2" s="549" t="s">
        <v>45</v>
      </c>
      <c r="K2" s="549" t="s">
        <v>46</v>
      </c>
      <c r="L2" s="547" t="s">
        <v>149</v>
      </c>
      <c r="M2" s="150"/>
      <c r="N2" s="150"/>
      <c r="O2" s="151"/>
      <c r="P2" s="151"/>
      <c r="Q2" s="546"/>
      <c r="R2" s="546"/>
      <c r="S2" s="546"/>
      <c r="T2" s="546"/>
      <c r="U2" s="546"/>
      <c r="V2" s="546"/>
      <c r="W2" s="546"/>
      <c r="X2" s="546"/>
      <c r="Y2" s="546"/>
      <c r="Z2" s="313"/>
    </row>
    <row r="3" spans="1:26" s="152" customFormat="1" ht="103.5" customHeight="1" thickBot="1" x14ac:dyDescent="0.25">
      <c r="A3" s="153" t="s">
        <v>121</v>
      </c>
      <c r="B3" s="545"/>
      <c r="C3" s="557"/>
      <c r="D3" s="559"/>
      <c r="E3" s="308" t="s">
        <v>1</v>
      </c>
      <c r="F3" s="308" t="s">
        <v>17</v>
      </c>
      <c r="G3" s="552"/>
      <c r="H3" s="552"/>
      <c r="I3" s="550"/>
      <c r="J3" s="550"/>
      <c r="K3" s="550"/>
      <c r="L3" s="548"/>
      <c r="M3" s="154" t="s">
        <v>47</v>
      </c>
      <c r="N3" s="154" t="s">
        <v>546</v>
      </c>
      <c r="O3" s="249" t="s">
        <v>7</v>
      </c>
      <c r="P3" s="249" t="s">
        <v>89</v>
      </c>
      <c r="Q3" s="314" t="s">
        <v>140</v>
      </c>
      <c r="R3" s="314" t="s">
        <v>591</v>
      </c>
      <c r="S3" s="314" t="s">
        <v>136</v>
      </c>
      <c r="T3" s="314" t="s">
        <v>611</v>
      </c>
      <c r="U3" s="314" t="s">
        <v>142</v>
      </c>
      <c r="V3" s="314" t="s">
        <v>592</v>
      </c>
      <c r="W3" s="314" t="s">
        <v>137</v>
      </c>
      <c r="X3" s="314" t="s">
        <v>611</v>
      </c>
      <c r="Y3" s="308" t="s">
        <v>138</v>
      </c>
      <c r="Z3" s="262" t="s">
        <v>553</v>
      </c>
    </row>
    <row r="4" spans="1:26" s="152" customFormat="1" ht="103.5" customHeight="1" x14ac:dyDescent="0.2">
      <c r="A4" s="309"/>
      <c r="B4" s="263"/>
      <c r="C4" s="310"/>
      <c r="D4" s="538" t="s">
        <v>804</v>
      </c>
      <c r="E4" s="538"/>
      <c r="F4" s="538"/>
      <c r="G4" s="538"/>
      <c r="H4" s="538"/>
      <c r="I4" s="538"/>
      <c r="J4" s="538"/>
      <c r="K4" s="538"/>
      <c r="L4" s="538"/>
      <c r="M4" s="538"/>
      <c r="N4" s="538"/>
      <c r="O4" s="538"/>
      <c r="P4" s="538"/>
      <c r="Q4" s="311"/>
      <c r="R4" s="311"/>
      <c r="S4" s="311"/>
      <c r="T4" s="311"/>
      <c r="U4" s="311"/>
      <c r="V4" s="311"/>
      <c r="W4" s="311"/>
      <c r="X4" s="311"/>
      <c r="Y4" s="312"/>
      <c r="Z4" s="312"/>
    </row>
    <row r="5" spans="1:26" s="169" customFormat="1" ht="267.75" customHeight="1" x14ac:dyDescent="0.25">
      <c r="A5" s="537" t="s">
        <v>115</v>
      </c>
      <c r="B5" s="539" t="s">
        <v>117</v>
      </c>
      <c r="C5" s="539" t="s">
        <v>119</v>
      </c>
      <c r="D5" s="277" t="s">
        <v>48</v>
      </c>
      <c r="E5" s="277" t="s">
        <v>593</v>
      </c>
      <c r="F5" s="523" t="s">
        <v>594</v>
      </c>
      <c r="G5" s="553" t="s">
        <v>88</v>
      </c>
      <c r="H5" s="554"/>
      <c r="I5" s="306" t="s">
        <v>49</v>
      </c>
      <c r="J5" s="156"/>
      <c r="K5" s="157">
        <v>42125</v>
      </c>
      <c r="L5" s="275">
        <v>241</v>
      </c>
      <c r="M5" s="159">
        <v>1000000</v>
      </c>
      <c r="N5" s="160">
        <v>854570</v>
      </c>
      <c r="O5" s="161" t="s">
        <v>612</v>
      </c>
      <c r="P5" s="162" t="s">
        <v>90</v>
      </c>
      <c r="Q5" s="161" t="s">
        <v>614</v>
      </c>
      <c r="R5" s="165" t="s">
        <v>808</v>
      </c>
      <c r="S5" s="164" t="s">
        <v>615</v>
      </c>
      <c r="T5" s="287" t="s">
        <v>616</v>
      </c>
      <c r="U5" s="161" t="s">
        <v>150</v>
      </c>
      <c r="V5" s="165" t="s">
        <v>617</v>
      </c>
      <c r="W5" s="161" t="s">
        <v>618</v>
      </c>
      <c r="X5" s="166" t="s">
        <v>616</v>
      </c>
      <c r="Y5" s="167" t="s">
        <v>619</v>
      </c>
      <c r="Z5" s="168" t="s">
        <v>15</v>
      </c>
    </row>
    <row r="6" spans="1:26" s="169" customFormat="1" ht="255.75" customHeight="1" x14ac:dyDescent="0.25">
      <c r="A6" s="537"/>
      <c r="B6" s="539"/>
      <c r="C6" s="539"/>
      <c r="D6" s="170" t="s">
        <v>48</v>
      </c>
      <c r="E6" s="277" t="s">
        <v>595</v>
      </c>
      <c r="F6" s="523"/>
      <c r="G6" s="535" t="s">
        <v>52</v>
      </c>
      <c r="H6" s="555"/>
      <c r="I6" s="155" t="s">
        <v>49</v>
      </c>
      <c r="J6" s="156" t="s">
        <v>50</v>
      </c>
      <c r="K6" s="157">
        <v>42491</v>
      </c>
      <c r="L6" s="158">
        <v>3085</v>
      </c>
      <c r="M6" s="172">
        <v>4580053</v>
      </c>
      <c r="N6" s="172" t="s">
        <v>547</v>
      </c>
      <c r="O6" s="161" t="s">
        <v>620</v>
      </c>
      <c r="P6" s="173" t="s">
        <v>90</v>
      </c>
      <c r="Q6" s="164" t="s">
        <v>622</v>
      </c>
      <c r="R6" s="165" t="s">
        <v>809</v>
      </c>
      <c r="S6" s="164" t="s">
        <v>623</v>
      </c>
      <c r="T6" s="161" t="s">
        <v>624</v>
      </c>
      <c r="U6" s="161" t="s">
        <v>596</v>
      </c>
      <c r="V6" s="161" t="s">
        <v>625</v>
      </c>
      <c r="W6" s="161" t="s">
        <v>597</v>
      </c>
      <c r="X6" s="166" t="s">
        <v>616</v>
      </c>
      <c r="Y6" s="167" t="s">
        <v>596</v>
      </c>
      <c r="Z6" s="175" t="s">
        <v>596</v>
      </c>
    </row>
    <row r="7" spans="1:26" s="182" customFormat="1" ht="237.75" customHeight="1" x14ac:dyDescent="0.2">
      <c r="A7" s="537"/>
      <c r="B7" s="539"/>
      <c r="C7" s="539"/>
      <c r="D7" s="170" t="s">
        <v>48</v>
      </c>
      <c r="E7" s="277" t="s">
        <v>598</v>
      </c>
      <c r="F7" s="523"/>
      <c r="G7" s="535" t="s">
        <v>53</v>
      </c>
      <c r="H7" s="532"/>
      <c r="I7" s="155" t="s">
        <v>54</v>
      </c>
      <c r="J7" s="156" t="s">
        <v>50</v>
      </c>
      <c r="K7" s="157">
        <v>42156</v>
      </c>
      <c r="L7" s="158">
        <v>1400</v>
      </c>
      <c r="M7" s="176">
        <v>4170979</v>
      </c>
      <c r="N7" s="176">
        <v>2288612</v>
      </c>
      <c r="O7" s="164" t="s">
        <v>626</v>
      </c>
      <c r="P7" s="173" t="s">
        <v>91</v>
      </c>
      <c r="Q7" s="177" t="s">
        <v>627</v>
      </c>
      <c r="R7" s="178" t="s">
        <v>810</v>
      </c>
      <c r="S7" s="177" t="s">
        <v>628</v>
      </c>
      <c r="T7" s="350" t="s">
        <v>616</v>
      </c>
      <c r="U7" s="177" t="s">
        <v>629</v>
      </c>
      <c r="V7" s="178" t="s">
        <v>630</v>
      </c>
      <c r="W7" s="177" t="s">
        <v>628</v>
      </c>
      <c r="X7" s="179" t="s">
        <v>616</v>
      </c>
      <c r="Y7" s="180" t="s">
        <v>631</v>
      </c>
      <c r="Z7" s="181" t="s">
        <v>15</v>
      </c>
    </row>
    <row r="8" spans="1:26" s="182" customFormat="1" ht="225" customHeight="1" x14ac:dyDescent="0.2">
      <c r="A8" s="537"/>
      <c r="B8" s="539"/>
      <c r="C8" s="539"/>
      <c r="D8" s="170" t="s">
        <v>48</v>
      </c>
      <c r="E8" s="277" t="s">
        <v>632</v>
      </c>
      <c r="F8" s="523"/>
      <c r="G8" s="542" t="s">
        <v>57</v>
      </c>
      <c r="H8" s="543"/>
      <c r="I8" s="155" t="s">
        <v>58</v>
      </c>
      <c r="J8" s="156" t="s">
        <v>50</v>
      </c>
      <c r="K8" s="156" t="s">
        <v>583</v>
      </c>
      <c r="L8" s="158">
        <v>641</v>
      </c>
      <c r="M8" s="183">
        <v>3425287</v>
      </c>
      <c r="N8" s="183">
        <v>499333</v>
      </c>
      <c r="O8" s="164" t="s">
        <v>633</v>
      </c>
      <c r="P8" s="173" t="s">
        <v>93</v>
      </c>
      <c r="Q8" s="184" t="s">
        <v>15</v>
      </c>
      <c r="R8" s="184"/>
      <c r="S8" s="184" t="s">
        <v>15</v>
      </c>
      <c r="T8" s="184"/>
      <c r="U8" s="184" t="s">
        <v>15</v>
      </c>
      <c r="V8" s="184"/>
      <c r="W8" s="184" t="s">
        <v>15</v>
      </c>
      <c r="X8" s="184"/>
      <c r="Y8" s="185" t="s">
        <v>634</v>
      </c>
      <c r="Z8" s="186" t="s">
        <v>554</v>
      </c>
    </row>
    <row r="9" spans="1:26" s="182" customFormat="1" ht="225" customHeight="1" x14ac:dyDescent="0.2">
      <c r="A9" s="537"/>
      <c r="B9" s="539"/>
      <c r="C9" s="539"/>
      <c r="D9" s="170" t="s">
        <v>48</v>
      </c>
      <c r="E9" s="277" t="s">
        <v>635</v>
      </c>
      <c r="F9" s="523"/>
      <c r="G9" s="542" t="s">
        <v>59</v>
      </c>
      <c r="H9" s="543"/>
      <c r="I9" s="155" t="s">
        <v>58</v>
      </c>
      <c r="J9" s="156" t="s">
        <v>50</v>
      </c>
      <c r="K9" s="157">
        <v>42156</v>
      </c>
      <c r="L9" s="158">
        <v>5944</v>
      </c>
      <c r="M9" s="183">
        <v>16935900</v>
      </c>
      <c r="N9" s="183" t="s">
        <v>549</v>
      </c>
      <c r="O9" s="164" t="s">
        <v>636</v>
      </c>
      <c r="P9" s="173" t="s">
        <v>91</v>
      </c>
      <c r="Q9" s="184" t="s">
        <v>639</v>
      </c>
      <c r="R9" s="174" t="s">
        <v>811</v>
      </c>
      <c r="S9" s="177" t="s">
        <v>637</v>
      </c>
      <c r="T9" s="350" t="s">
        <v>616</v>
      </c>
      <c r="U9" s="184" t="s">
        <v>152</v>
      </c>
      <c r="V9" s="174" t="s">
        <v>640</v>
      </c>
      <c r="W9" s="177" t="s">
        <v>641</v>
      </c>
      <c r="X9" s="177" t="s">
        <v>616</v>
      </c>
      <c r="Y9" s="185" t="s">
        <v>642</v>
      </c>
      <c r="Z9" s="186" t="s">
        <v>15</v>
      </c>
    </row>
    <row r="10" spans="1:26" s="195" customFormat="1" ht="233.25" customHeight="1" x14ac:dyDescent="0.25">
      <c r="A10" s="537"/>
      <c r="B10" s="539"/>
      <c r="C10" s="539"/>
      <c r="D10" s="188" t="s">
        <v>48</v>
      </c>
      <c r="E10" s="277" t="s">
        <v>643</v>
      </c>
      <c r="F10" s="523"/>
      <c r="G10" s="520" t="s">
        <v>60</v>
      </c>
      <c r="H10" s="521"/>
      <c r="I10" s="189" t="s">
        <v>58</v>
      </c>
      <c r="J10" s="190"/>
      <c r="K10" s="191">
        <v>42156</v>
      </c>
      <c r="L10" s="192">
        <v>1654</v>
      </c>
      <c r="M10" s="193">
        <v>13477216</v>
      </c>
      <c r="N10" s="193" t="s">
        <v>550</v>
      </c>
      <c r="O10" s="164" t="s">
        <v>644</v>
      </c>
      <c r="P10" s="173" t="s">
        <v>645</v>
      </c>
      <c r="Q10" s="177" t="s">
        <v>153</v>
      </c>
      <c r="R10" s="187" t="s">
        <v>812</v>
      </c>
      <c r="S10" s="177" t="s">
        <v>646</v>
      </c>
      <c r="T10" s="177" t="s">
        <v>807</v>
      </c>
      <c r="U10" s="177" t="s">
        <v>154</v>
      </c>
      <c r="V10" s="178" t="s">
        <v>647</v>
      </c>
      <c r="W10" s="177" t="s">
        <v>641</v>
      </c>
      <c r="X10" s="177" t="s">
        <v>616</v>
      </c>
      <c r="Y10" s="185" t="s">
        <v>648</v>
      </c>
      <c r="Z10" s="194" t="s">
        <v>15</v>
      </c>
    </row>
    <row r="11" spans="1:26" s="204" customFormat="1" ht="261" customHeight="1" x14ac:dyDescent="0.25">
      <c r="A11" s="537"/>
      <c r="B11" s="539"/>
      <c r="C11" s="539"/>
      <c r="D11" s="196" t="s">
        <v>48</v>
      </c>
      <c r="E11" s="277" t="s">
        <v>599</v>
      </c>
      <c r="F11" s="523"/>
      <c r="G11" s="527" t="s">
        <v>63</v>
      </c>
      <c r="H11" s="528"/>
      <c r="I11" s="197" t="s">
        <v>58</v>
      </c>
      <c r="J11" s="148"/>
      <c r="K11" s="198">
        <v>42156</v>
      </c>
      <c r="L11" s="199"/>
      <c r="M11" s="200">
        <v>7593686</v>
      </c>
      <c r="N11" s="201">
        <v>5425949</v>
      </c>
      <c r="O11" s="164" t="s">
        <v>649</v>
      </c>
      <c r="P11" s="202" t="s">
        <v>95</v>
      </c>
      <c r="Q11" s="171" t="s">
        <v>650</v>
      </c>
      <c r="R11" s="203" t="s">
        <v>814</v>
      </c>
      <c r="S11" s="171" t="s">
        <v>651</v>
      </c>
      <c r="T11" s="171" t="s">
        <v>807</v>
      </c>
      <c r="U11" s="171" t="s">
        <v>652</v>
      </c>
      <c r="V11" s="171"/>
      <c r="W11" s="178" t="s">
        <v>653</v>
      </c>
      <c r="X11" s="171" t="s">
        <v>616</v>
      </c>
      <c r="Y11" s="185" t="s">
        <v>654</v>
      </c>
      <c r="Z11" s="186" t="s">
        <v>555</v>
      </c>
    </row>
    <row r="12" spans="1:26" s="182" customFormat="1" ht="213.75" customHeight="1" x14ac:dyDescent="0.2">
      <c r="A12" s="537"/>
      <c r="B12" s="539"/>
      <c r="C12" s="539"/>
      <c r="D12" s="170" t="s">
        <v>48</v>
      </c>
      <c r="E12" s="277" t="s">
        <v>600</v>
      </c>
      <c r="F12" s="523"/>
      <c r="G12" s="531" t="s">
        <v>64</v>
      </c>
      <c r="H12" s="532"/>
      <c r="I12" s="155" t="s">
        <v>58</v>
      </c>
      <c r="J12" s="205" t="s">
        <v>65</v>
      </c>
      <c r="K12" s="206">
        <v>42309</v>
      </c>
      <c r="L12" s="158">
        <v>5841</v>
      </c>
      <c r="M12" s="183">
        <v>3000000</v>
      </c>
      <c r="N12" s="183">
        <v>2465417</v>
      </c>
      <c r="O12" s="164" t="s">
        <v>655</v>
      </c>
      <c r="P12" s="207" t="s">
        <v>601</v>
      </c>
      <c r="Q12" s="171" t="s">
        <v>556</v>
      </c>
      <c r="R12" s="187" t="s">
        <v>815</v>
      </c>
      <c r="S12" s="177" t="s">
        <v>638</v>
      </c>
      <c r="T12" s="161" t="s">
        <v>807</v>
      </c>
      <c r="U12" s="171" t="s">
        <v>557</v>
      </c>
      <c r="V12" s="174" t="s">
        <v>656</v>
      </c>
      <c r="W12" s="177" t="s">
        <v>657</v>
      </c>
      <c r="X12" s="161" t="s">
        <v>616</v>
      </c>
      <c r="Y12" s="185" t="s">
        <v>658</v>
      </c>
      <c r="Z12" s="186" t="s">
        <v>557</v>
      </c>
    </row>
    <row r="13" spans="1:26" s="182" customFormat="1" ht="253.5" customHeight="1" x14ac:dyDescent="0.2">
      <c r="A13" s="537"/>
      <c r="B13" s="539"/>
      <c r="C13" s="539"/>
      <c r="D13" s="170" t="s">
        <v>48</v>
      </c>
      <c r="E13" s="277" t="s">
        <v>600</v>
      </c>
      <c r="F13" s="523"/>
      <c r="G13" s="531" t="s">
        <v>67</v>
      </c>
      <c r="H13" s="532"/>
      <c r="I13" s="208" t="s">
        <v>37</v>
      </c>
      <c r="J13" s="156" t="s">
        <v>50</v>
      </c>
      <c r="K13" s="157">
        <v>42156</v>
      </c>
      <c r="L13" s="158">
        <v>1517</v>
      </c>
      <c r="M13" s="183">
        <v>4240199</v>
      </c>
      <c r="N13" s="183">
        <v>9157635</v>
      </c>
      <c r="O13" s="164" t="s">
        <v>659</v>
      </c>
      <c r="P13" s="171" t="s">
        <v>660</v>
      </c>
      <c r="Q13" s="164" t="s">
        <v>560</v>
      </c>
      <c r="R13" s="209" t="s">
        <v>816</v>
      </c>
      <c r="S13" s="164" t="s">
        <v>637</v>
      </c>
      <c r="T13" s="289" t="s">
        <v>616</v>
      </c>
      <c r="U13" s="164" t="s">
        <v>661</v>
      </c>
      <c r="V13" s="209" t="s">
        <v>662</v>
      </c>
      <c r="W13" s="164" t="s">
        <v>663</v>
      </c>
      <c r="X13" s="171"/>
      <c r="Y13" s="203" t="s">
        <v>664</v>
      </c>
      <c r="Z13" s="210" t="s">
        <v>15</v>
      </c>
    </row>
    <row r="14" spans="1:26" s="182" customFormat="1" ht="225.75" customHeight="1" x14ac:dyDescent="0.2">
      <c r="A14" s="537"/>
      <c r="B14" s="539"/>
      <c r="C14" s="539"/>
      <c r="D14" s="170" t="s">
        <v>48</v>
      </c>
      <c r="E14" s="277" t="s">
        <v>600</v>
      </c>
      <c r="F14" s="523"/>
      <c r="G14" s="531" t="s">
        <v>68</v>
      </c>
      <c r="H14" s="532"/>
      <c r="I14" s="208" t="s">
        <v>37</v>
      </c>
      <c r="J14" s="156" t="s">
        <v>50</v>
      </c>
      <c r="K14" s="157">
        <v>42186</v>
      </c>
      <c r="L14" s="158">
        <v>3226</v>
      </c>
      <c r="M14" s="183">
        <v>8691523</v>
      </c>
      <c r="N14" s="183" t="s">
        <v>551</v>
      </c>
      <c r="O14" s="164" t="s">
        <v>665</v>
      </c>
      <c r="P14" s="202" t="s">
        <v>97</v>
      </c>
      <c r="Q14" s="171" t="s">
        <v>561</v>
      </c>
      <c r="R14" s="203" t="s">
        <v>817</v>
      </c>
      <c r="S14" s="171" t="s">
        <v>621</v>
      </c>
      <c r="T14" s="171" t="s">
        <v>807</v>
      </c>
      <c r="U14" s="171" t="s">
        <v>562</v>
      </c>
      <c r="V14" s="203" t="s">
        <v>666</v>
      </c>
      <c r="W14" s="171" t="s">
        <v>663</v>
      </c>
      <c r="X14" s="171"/>
      <c r="Y14" s="185" t="s">
        <v>667</v>
      </c>
      <c r="Z14" s="210" t="s">
        <v>562</v>
      </c>
    </row>
    <row r="15" spans="1:26" s="182" customFormat="1" ht="297.75" customHeight="1" x14ac:dyDescent="0.2">
      <c r="A15" s="537"/>
      <c r="B15" s="539"/>
      <c r="C15" s="539"/>
      <c r="D15" s="170" t="s">
        <v>48</v>
      </c>
      <c r="E15" s="277" t="s">
        <v>604</v>
      </c>
      <c r="F15" s="523"/>
      <c r="G15" s="531" t="s">
        <v>69</v>
      </c>
      <c r="H15" s="532"/>
      <c r="I15" s="208" t="s">
        <v>37</v>
      </c>
      <c r="J15" s="156" t="s">
        <v>50</v>
      </c>
      <c r="K15" s="157">
        <v>42156</v>
      </c>
      <c r="L15" s="158">
        <v>1004</v>
      </c>
      <c r="M15" s="183">
        <v>5832164</v>
      </c>
      <c r="N15" s="183">
        <v>7815472</v>
      </c>
      <c r="O15" s="164" t="s">
        <v>668</v>
      </c>
      <c r="P15" s="211">
        <v>4500000</v>
      </c>
      <c r="Q15" s="171" t="s">
        <v>563</v>
      </c>
      <c r="R15" s="212" t="s">
        <v>818</v>
      </c>
      <c r="S15" s="171" t="s">
        <v>621</v>
      </c>
      <c r="T15" s="290"/>
      <c r="U15" s="171" t="s">
        <v>564</v>
      </c>
      <c r="V15" s="171"/>
      <c r="W15" s="171" t="s">
        <v>663</v>
      </c>
      <c r="X15" s="171"/>
      <c r="Y15" s="185" t="s">
        <v>669</v>
      </c>
      <c r="Z15" s="210" t="s">
        <v>564</v>
      </c>
    </row>
    <row r="16" spans="1:26" s="204" customFormat="1" ht="258" customHeight="1" x14ac:dyDescent="0.25">
      <c r="A16" s="537"/>
      <c r="B16" s="539"/>
      <c r="C16" s="539"/>
      <c r="D16" s="196" t="s">
        <v>48</v>
      </c>
      <c r="E16" s="277" t="s">
        <v>670</v>
      </c>
      <c r="F16" s="523"/>
      <c r="G16" s="525" t="s">
        <v>70</v>
      </c>
      <c r="H16" s="526"/>
      <c r="I16" s="213" t="s">
        <v>37</v>
      </c>
      <c r="J16" s="148" t="s">
        <v>50</v>
      </c>
      <c r="K16" s="198">
        <v>42309</v>
      </c>
      <c r="L16" s="214">
        <v>1162</v>
      </c>
      <c r="M16" s="200">
        <v>1363371</v>
      </c>
      <c r="N16" s="200">
        <v>5603916</v>
      </c>
      <c r="O16" s="164" t="s">
        <v>671</v>
      </c>
      <c r="P16" s="173" t="s">
        <v>602</v>
      </c>
      <c r="Q16" s="171" t="s">
        <v>672</v>
      </c>
      <c r="R16" s="212" t="s">
        <v>819</v>
      </c>
      <c r="S16" s="171" t="s">
        <v>621</v>
      </c>
      <c r="T16" s="290"/>
      <c r="U16" s="171" t="s">
        <v>565</v>
      </c>
      <c r="V16" s="203" t="s">
        <v>673</v>
      </c>
      <c r="W16" s="171" t="s">
        <v>674</v>
      </c>
      <c r="X16" s="171" t="s">
        <v>675</v>
      </c>
      <c r="Y16" s="185" t="s">
        <v>676</v>
      </c>
      <c r="Z16" s="210" t="s">
        <v>565</v>
      </c>
    </row>
    <row r="17" spans="1:26" s="204" customFormat="1" ht="363.75" customHeight="1" x14ac:dyDescent="0.25">
      <c r="A17" s="537"/>
      <c r="B17" s="539"/>
      <c r="C17" s="539"/>
      <c r="D17" s="196" t="s">
        <v>48</v>
      </c>
      <c r="E17" s="277" t="s">
        <v>670</v>
      </c>
      <c r="F17" s="523"/>
      <c r="G17" s="525" t="s">
        <v>71</v>
      </c>
      <c r="H17" s="526"/>
      <c r="I17" s="213" t="s">
        <v>37</v>
      </c>
      <c r="J17" s="148" t="s">
        <v>50</v>
      </c>
      <c r="K17" s="198">
        <v>42309</v>
      </c>
      <c r="L17" s="214">
        <v>1060</v>
      </c>
      <c r="M17" s="200">
        <v>13399165</v>
      </c>
      <c r="N17" s="200">
        <v>4860423</v>
      </c>
      <c r="O17" s="164" t="s">
        <v>677</v>
      </c>
      <c r="P17" s="173" t="s">
        <v>98</v>
      </c>
      <c r="Q17" s="164" t="s">
        <v>603</v>
      </c>
      <c r="R17" s="215" t="s">
        <v>820</v>
      </c>
      <c r="S17" s="164" t="s">
        <v>621</v>
      </c>
      <c r="T17" s="164" t="s">
        <v>807</v>
      </c>
      <c r="U17" s="164" t="s">
        <v>678</v>
      </c>
      <c r="V17" s="209" t="s">
        <v>679</v>
      </c>
      <c r="W17" s="164" t="s">
        <v>674</v>
      </c>
      <c r="X17" s="171"/>
      <c r="Y17" s="185" t="s">
        <v>566</v>
      </c>
      <c r="Z17" s="186" t="s">
        <v>566</v>
      </c>
    </row>
    <row r="18" spans="1:26" s="182" customFormat="1" ht="304.5" customHeight="1" x14ac:dyDescent="0.2">
      <c r="A18" s="537"/>
      <c r="B18" s="539"/>
      <c r="C18" s="539"/>
      <c r="D18" s="170" t="s">
        <v>48</v>
      </c>
      <c r="E18" s="277" t="s">
        <v>604</v>
      </c>
      <c r="F18" s="523"/>
      <c r="G18" s="533" t="s">
        <v>76</v>
      </c>
      <c r="H18" s="534"/>
      <c r="I18" s="213" t="s">
        <v>31</v>
      </c>
      <c r="J18" s="148" t="s">
        <v>50</v>
      </c>
      <c r="K18" s="198">
        <v>42156</v>
      </c>
      <c r="L18" s="214">
        <v>635</v>
      </c>
      <c r="M18" s="200">
        <v>1772346</v>
      </c>
      <c r="N18" s="201">
        <v>3673947</v>
      </c>
      <c r="O18" s="164" t="s">
        <v>680</v>
      </c>
      <c r="P18" s="173" t="s">
        <v>681</v>
      </c>
      <c r="Q18" s="171" t="s">
        <v>567</v>
      </c>
      <c r="R18" s="212" t="s">
        <v>821</v>
      </c>
      <c r="S18" s="171" t="s">
        <v>682</v>
      </c>
      <c r="T18" s="290"/>
      <c r="U18" s="171" t="s">
        <v>568</v>
      </c>
      <c r="V18" s="212" t="s">
        <v>683</v>
      </c>
      <c r="W18" s="171" t="s">
        <v>684</v>
      </c>
      <c r="X18" s="171" t="s">
        <v>616</v>
      </c>
      <c r="Y18" s="185" t="s">
        <v>685</v>
      </c>
      <c r="Z18" s="186" t="s">
        <v>569</v>
      </c>
    </row>
    <row r="19" spans="1:26" s="204" customFormat="1" ht="310.5" customHeight="1" x14ac:dyDescent="0.25">
      <c r="A19" s="537"/>
      <c r="B19" s="539"/>
      <c r="C19" s="539"/>
      <c r="D19" s="196" t="s">
        <v>48</v>
      </c>
      <c r="E19" s="277" t="s">
        <v>604</v>
      </c>
      <c r="F19" s="523"/>
      <c r="G19" s="533" t="s">
        <v>686</v>
      </c>
      <c r="H19" s="534"/>
      <c r="I19" s="213" t="s">
        <v>31</v>
      </c>
      <c r="J19" s="148" t="s">
        <v>50</v>
      </c>
      <c r="K19" s="198">
        <v>42278</v>
      </c>
      <c r="L19" s="214">
        <v>2834</v>
      </c>
      <c r="M19" s="200">
        <v>20647708</v>
      </c>
      <c r="N19" s="201">
        <v>16875399</v>
      </c>
      <c r="O19" s="164" t="s">
        <v>687</v>
      </c>
      <c r="P19" s="173">
        <v>25000000</v>
      </c>
      <c r="Q19" s="171" t="s">
        <v>570</v>
      </c>
      <c r="R19" s="203" t="s">
        <v>822</v>
      </c>
      <c r="S19" s="171" t="s">
        <v>621</v>
      </c>
      <c r="T19" s="171" t="s">
        <v>807</v>
      </c>
      <c r="U19" s="171" t="s">
        <v>585</v>
      </c>
      <c r="V19" s="212" t="s">
        <v>688</v>
      </c>
      <c r="W19" s="171" t="s">
        <v>663</v>
      </c>
      <c r="X19" s="171" t="s">
        <v>616</v>
      </c>
      <c r="Y19" s="167" t="s">
        <v>689</v>
      </c>
      <c r="Z19" s="210" t="s">
        <v>585</v>
      </c>
    </row>
    <row r="20" spans="1:26" s="204" customFormat="1" ht="255.75" customHeight="1" x14ac:dyDescent="0.25">
      <c r="A20" s="537"/>
      <c r="B20" s="539"/>
      <c r="C20" s="539"/>
      <c r="D20" s="196" t="s">
        <v>48</v>
      </c>
      <c r="E20" s="277" t="s">
        <v>605</v>
      </c>
      <c r="F20" s="523"/>
      <c r="G20" s="533" t="s">
        <v>78</v>
      </c>
      <c r="H20" s="534"/>
      <c r="I20" s="213" t="s">
        <v>31</v>
      </c>
      <c r="J20" s="148" t="s">
        <v>50</v>
      </c>
      <c r="K20" s="198">
        <v>42248</v>
      </c>
      <c r="L20" s="214">
        <v>4985</v>
      </c>
      <c r="M20" s="200">
        <v>10000000</v>
      </c>
      <c r="N20" s="200">
        <v>10000000</v>
      </c>
      <c r="O20" s="164" t="s">
        <v>690</v>
      </c>
      <c r="P20" s="211">
        <v>15000000</v>
      </c>
      <c r="Q20" s="171" t="s">
        <v>691</v>
      </c>
      <c r="R20" s="203" t="s">
        <v>823</v>
      </c>
      <c r="S20" s="171" t="s">
        <v>621</v>
      </c>
      <c r="T20" s="171" t="s">
        <v>807</v>
      </c>
      <c r="U20" s="171" t="s">
        <v>692</v>
      </c>
      <c r="V20" s="212" t="s">
        <v>693</v>
      </c>
      <c r="W20" s="171" t="s">
        <v>621</v>
      </c>
      <c r="X20" s="171" t="s">
        <v>616</v>
      </c>
      <c r="Y20" s="185" t="s">
        <v>694</v>
      </c>
      <c r="Z20" s="186" t="s">
        <v>573</v>
      </c>
    </row>
    <row r="21" spans="1:26" s="182" customFormat="1" ht="207" customHeight="1" x14ac:dyDescent="0.2">
      <c r="A21" s="537"/>
      <c r="B21" s="539"/>
      <c r="C21" s="539"/>
      <c r="D21" s="170" t="s">
        <v>48</v>
      </c>
      <c r="E21" s="277" t="s">
        <v>695</v>
      </c>
      <c r="F21" s="523"/>
      <c r="G21" s="535" t="s">
        <v>80</v>
      </c>
      <c r="H21" s="532"/>
      <c r="I21" s="208" t="s">
        <v>31</v>
      </c>
      <c r="J21" s="156" t="s">
        <v>50</v>
      </c>
      <c r="K21" s="157">
        <v>42064</v>
      </c>
      <c r="L21" s="158">
        <v>62</v>
      </c>
      <c r="M21" s="183" t="s">
        <v>160</v>
      </c>
      <c r="N21" s="183" t="s">
        <v>552</v>
      </c>
      <c r="O21" s="164" t="s">
        <v>696</v>
      </c>
      <c r="P21" s="173" t="s">
        <v>102</v>
      </c>
      <c r="Q21" s="171" t="s">
        <v>697</v>
      </c>
      <c r="R21" s="212" t="s">
        <v>824</v>
      </c>
      <c r="S21" s="171" t="s">
        <v>161</v>
      </c>
      <c r="T21" s="290" t="s">
        <v>616</v>
      </c>
      <c r="U21" s="171" t="s">
        <v>15</v>
      </c>
      <c r="V21" s="171"/>
      <c r="W21" s="171" t="s">
        <v>15</v>
      </c>
      <c r="X21" s="171"/>
      <c r="Y21" s="167" t="s">
        <v>698</v>
      </c>
      <c r="Z21" s="168" t="s">
        <v>15</v>
      </c>
    </row>
    <row r="22" spans="1:26" s="204" customFormat="1" ht="170.25" customHeight="1" x14ac:dyDescent="0.25">
      <c r="A22" s="537"/>
      <c r="B22" s="539"/>
      <c r="C22" s="539"/>
      <c r="D22" s="196" t="s">
        <v>48</v>
      </c>
      <c r="E22" s="277" t="s">
        <v>699</v>
      </c>
      <c r="F22" s="523"/>
      <c r="G22" s="540" t="s">
        <v>700</v>
      </c>
      <c r="H22" s="528"/>
      <c r="I22" s="213" t="s">
        <v>31</v>
      </c>
      <c r="J22" s="216" t="s">
        <v>81</v>
      </c>
      <c r="K22" s="216">
        <v>42309</v>
      </c>
      <c r="L22" s="214">
        <v>1202</v>
      </c>
      <c r="M22" s="217">
        <v>18000000</v>
      </c>
      <c r="N22" s="218">
        <v>14435660</v>
      </c>
      <c r="O22" s="164" t="s">
        <v>701</v>
      </c>
      <c r="P22" s="211" t="s">
        <v>103</v>
      </c>
      <c r="Q22" s="171" t="s">
        <v>702</v>
      </c>
      <c r="R22" s="185" t="s">
        <v>825</v>
      </c>
      <c r="S22" s="171" t="s">
        <v>621</v>
      </c>
      <c r="T22" s="171" t="s">
        <v>807</v>
      </c>
      <c r="U22" s="171" t="s">
        <v>580</v>
      </c>
      <c r="V22" s="212" t="s">
        <v>703</v>
      </c>
      <c r="W22" s="171" t="s">
        <v>663</v>
      </c>
      <c r="X22" s="171" t="s">
        <v>616</v>
      </c>
      <c r="Y22" s="185" t="s">
        <v>704</v>
      </c>
      <c r="Z22" s="186" t="s">
        <v>704</v>
      </c>
    </row>
    <row r="23" spans="1:26" s="204" customFormat="1" ht="193.5" customHeight="1" x14ac:dyDescent="0.25">
      <c r="A23" s="537"/>
      <c r="B23" s="539"/>
      <c r="C23" s="539"/>
      <c r="D23" s="196" t="s">
        <v>48</v>
      </c>
      <c r="E23" s="277" t="s">
        <v>705</v>
      </c>
      <c r="F23" s="523"/>
      <c r="G23" s="527" t="s">
        <v>82</v>
      </c>
      <c r="H23" s="528"/>
      <c r="I23" s="213" t="s">
        <v>83</v>
      </c>
      <c r="J23" s="216"/>
      <c r="K23" s="216">
        <v>42186</v>
      </c>
      <c r="L23" s="214">
        <v>700</v>
      </c>
      <c r="M23" s="219">
        <v>8045483</v>
      </c>
      <c r="N23" s="219">
        <v>7668798</v>
      </c>
      <c r="O23" s="164" t="s">
        <v>706</v>
      </c>
      <c r="P23" s="173" t="s">
        <v>104</v>
      </c>
      <c r="Q23" s="171" t="s">
        <v>155</v>
      </c>
      <c r="R23" s="212" t="s">
        <v>826</v>
      </c>
      <c r="S23" s="171" t="s">
        <v>663</v>
      </c>
      <c r="T23" s="290" t="s">
        <v>616</v>
      </c>
      <c r="U23" s="171" t="s">
        <v>156</v>
      </c>
      <c r="V23" s="212" t="s">
        <v>707</v>
      </c>
      <c r="W23" s="171" t="s">
        <v>708</v>
      </c>
      <c r="X23" s="171" t="s">
        <v>616</v>
      </c>
      <c r="Y23" s="185" t="s">
        <v>709</v>
      </c>
      <c r="Z23" s="186" t="s">
        <v>710</v>
      </c>
    </row>
    <row r="24" spans="1:26" s="204" customFormat="1" ht="221.25" customHeight="1" x14ac:dyDescent="0.25">
      <c r="A24" s="537"/>
      <c r="B24" s="539"/>
      <c r="C24" s="539"/>
      <c r="D24" s="196" t="s">
        <v>48</v>
      </c>
      <c r="E24" s="277" t="s">
        <v>711</v>
      </c>
      <c r="F24" s="523"/>
      <c r="G24" s="527" t="s">
        <v>84</v>
      </c>
      <c r="H24" s="528"/>
      <c r="I24" s="213" t="s">
        <v>54</v>
      </c>
      <c r="J24" s="216"/>
      <c r="K24" s="216">
        <v>42156</v>
      </c>
      <c r="L24" s="214">
        <v>334</v>
      </c>
      <c r="M24" s="219" t="s">
        <v>162</v>
      </c>
      <c r="N24" s="219">
        <v>1110033</v>
      </c>
      <c r="O24" s="164" t="s">
        <v>712</v>
      </c>
      <c r="P24" s="211" t="s">
        <v>105</v>
      </c>
      <c r="Q24" s="171" t="s">
        <v>574</v>
      </c>
      <c r="R24" s="212" t="s">
        <v>827</v>
      </c>
      <c r="S24" s="171" t="s">
        <v>713</v>
      </c>
      <c r="T24" s="290" t="s">
        <v>616</v>
      </c>
      <c r="U24" s="171" t="s">
        <v>575</v>
      </c>
      <c r="V24" s="203" t="s">
        <v>714</v>
      </c>
      <c r="W24" s="171" t="s">
        <v>663</v>
      </c>
      <c r="X24" s="171" t="s">
        <v>616</v>
      </c>
      <c r="Y24" s="185" t="s">
        <v>715</v>
      </c>
      <c r="Z24" s="186" t="s">
        <v>575</v>
      </c>
    </row>
    <row r="25" spans="1:26" s="204" customFormat="1" ht="255.75" customHeight="1" x14ac:dyDescent="0.25">
      <c r="A25" s="537"/>
      <c r="B25" s="539"/>
      <c r="C25" s="539"/>
      <c r="D25" s="196" t="s">
        <v>48</v>
      </c>
      <c r="E25" s="277" t="s">
        <v>711</v>
      </c>
      <c r="F25" s="523"/>
      <c r="G25" s="527" t="s">
        <v>106</v>
      </c>
      <c r="H25" s="528"/>
      <c r="I25" s="213" t="s">
        <v>49</v>
      </c>
      <c r="J25" s="216"/>
      <c r="K25" s="216">
        <v>42156</v>
      </c>
      <c r="L25" s="214">
        <v>1874</v>
      </c>
      <c r="M25" s="219">
        <v>9000000</v>
      </c>
      <c r="N25" s="220">
        <v>8737065</v>
      </c>
      <c r="O25" s="164" t="s">
        <v>716</v>
      </c>
      <c r="P25" s="173" t="s">
        <v>107</v>
      </c>
      <c r="Q25" s="171" t="s">
        <v>717</v>
      </c>
      <c r="R25" s="212" t="s">
        <v>828</v>
      </c>
      <c r="S25" s="171" t="s">
        <v>621</v>
      </c>
      <c r="T25" s="290" t="s">
        <v>616</v>
      </c>
      <c r="U25" s="171" t="s">
        <v>576</v>
      </c>
      <c r="V25" s="212" t="s">
        <v>718</v>
      </c>
      <c r="W25" s="171" t="s">
        <v>663</v>
      </c>
      <c r="X25" s="171" t="s">
        <v>616</v>
      </c>
      <c r="Y25" s="185" t="s">
        <v>719</v>
      </c>
      <c r="Z25" s="210" t="s">
        <v>576</v>
      </c>
    </row>
    <row r="26" spans="1:26" s="204" customFormat="1" ht="204" customHeight="1" x14ac:dyDescent="0.25">
      <c r="A26" s="537"/>
      <c r="B26" s="539"/>
      <c r="C26" s="539"/>
      <c r="D26" s="196" t="s">
        <v>48</v>
      </c>
      <c r="E26" s="277" t="s">
        <v>720</v>
      </c>
      <c r="F26" s="523"/>
      <c r="G26" s="529" t="s">
        <v>85</v>
      </c>
      <c r="H26" s="530"/>
      <c r="I26" s="213" t="s">
        <v>21</v>
      </c>
      <c r="J26" s="216"/>
      <c r="K26" s="216">
        <v>42156</v>
      </c>
      <c r="L26" s="214">
        <v>2482</v>
      </c>
      <c r="M26" s="219">
        <v>5800000</v>
      </c>
      <c r="N26" s="220">
        <v>8809212</v>
      </c>
      <c r="O26" s="164" t="s">
        <v>721</v>
      </c>
      <c r="P26" s="173" t="s">
        <v>108</v>
      </c>
      <c r="Q26" s="171" t="s">
        <v>722</v>
      </c>
      <c r="R26" s="203" t="s">
        <v>829</v>
      </c>
      <c r="S26" s="171" t="s">
        <v>621</v>
      </c>
      <c r="T26" s="171" t="s">
        <v>807</v>
      </c>
      <c r="U26" s="171" t="s">
        <v>723</v>
      </c>
      <c r="V26" s="212" t="s">
        <v>724</v>
      </c>
      <c r="W26" s="171" t="s">
        <v>725</v>
      </c>
      <c r="X26" s="171" t="s">
        <v>616</v>
      </c>
      <c r="Y26" s="167" t="s">
        <v>723</v>
      </c>
      <c r="Z26" s="186" t="s">
        <v>15</v>
      </c>
    </row>
    <row r="27" spans="1:26" s="204" customFormat="1" ht="247.5" customHeight="1" x14ac:dyDescent="0.25">
      <c r="A27" s="537"/>
      <c r="B27" s="539"/>
      <c r="C27" s="539"/>
      <c r="D27" s="196" t="s">
        <v>48</v>
      </c>
      <c r="E27" s="277" t="s">
        <v>720</v>
      </c>
      <c r="F27" s="524"/>
      <c r="G27" s="527" t="s">
        <v>726</v>
      </c>
      <c r="H27" s="528"/>
      <c r="I27" s="213" t="s">
        <v>86</v>
      </c>
      <c r="J27" s="216"/>
      <c r="K27" s="216">
        <v>42156</v>
      </c>
      <c r="L27" s="214">
        <v>321</v>
      </c>
      <c r="M27" s="219">
        <v>6000000</v>
      </c>
      <c r="N27" s="220">
        <v>10153438</v>
      </c>
      <c r="O27" s="164" t="s">
        <v>727</v>
      </c>
      <c r="P27" s="211">
        <v>1742000</v>
      </c>
      <c r="Q27" s="171" t="s">
        <v>577</v>
      </c>
      <c r="R27" s="212" t="s">
        <v>830</v>
      </c>
      <c r="S27" s="171" t="s">
        <v>674</v>
      </c>
      <c r="T27" s="290" t="s">
        <v>616</v>
      </c>
      <c r="U27" s="171" t="s">
        <v>728</v>
      </c>
      <c r="V27" s="212" t="s">
        <v>729</v>
      </c>
      <c r="W27" s="171" t="s">
        <v>621</v>
      </c>
      <c r="X27" s="171" t="s">
        <v>616</v>
      </c>
      <c r="Y27" s="185" t="s">
        <v>730</v>
      </c>
      <c r="Z27" s="221" t="s">
        <v>731</v>
      </c>
    </row>
    <row r="28" spans="1:26" s="204" customFormat="1" ht="300" customHeight="1" x14ac:dyDescent="0.25">
      <c r="A28" s="537"/>
      <c r="B28" s="539"/>
      <c r="C28" s="539"/>
      <c r="D28" s="196" t="s">
        <v>586</v>
      </c>
      <c r="E28" s="277" t="s">
        <v>732</v>
      </c>
      <c r="F28" s="5" t="s">
        <v>579</v>
      </c>
      <c r="G28" s="529" t="s">
        <v>578</v>
      </c>
      <c r="H28" s="536"/>
      <c r="I28" s="197"/>
      <c r="J28" s="216"/>
      <c r="K28" s="216" t="s">
        <v>583</v>
      </c>
      <c r="L28" s="222">
        <v>15947</v>
      </c>
      <c r="M28" s="223" t="s">
        <v>584</v>
      </c>
      <c r="N28" s="224">
        <v>58200000</v>
      </c>
      <c r="O28" s="164" t="s">
        <v>733</v>
      </c>
      <c r="P28" s="173" t="s">
        <v>734</v>
      </c>
      <c r="Q28" s="171" t="s">
        <v>735</v>
      </c>
      <c r="R28" s="212" t="s">
        <v>831</v>
      </c>
      <c r="S28" s="171" t="s">
        <v>736</v>
      </c>
      <c r="T28" s="290" t="s">
        <v>616</v>
      </c>
      <c r="U28" s="171" t="s">
        <v>737</v>
      </c>
      <c r="V28" s="212" t="s">
        <v>738</v>
      </c>
      <c r="W28" s="171" t="s">
        <v>739</v>
      </c>
      <c r="X28" s="171" t="s">
        <v>616</v>
      </c>
      <c r="Y28" s="185" t="s">
        <v>740</v>
      </c>
      <c r="Z28" s="221" t="s">
        <v>740</v>
      </c>
    </row>
    <row r="29" spans="1:26" s="204" customFormat="1" ht="267" customHeight="1" x14ac:dyDescent="0.25">
      <c r="A29" s="537"/>
      <c r="B29" s="539"/>
      <c r="C29" s="539"/>
      <c r="D29" s="196" t="s">
        <v>51</v>
      </c>
      <c r="E29" s="277" t="s">
        <v>164</v>
      </c>
      <c r="F29" s="522" t="s">
        <v>55</v>
      </c>
      <c r="G29" s="533" t="s">
        <v>56</v>
      </c>
      <c r="H29" s="526"/>
      <c r="I29" s="197" t="s">
        <v>54</v>
      </c>
      <c r="J29" s="148" t="s">
        <v>50</v>
      </c>
      <c r="K29" s="198">
        <v>42156</v>
      </c>
      <c r="L29" s="214">
        <v>1462</v>
      </c>
      <c r="M29" s="225">
        <v>3551670</v>
      </c>
      <c r="N29" s="225" t="s">
        <v>548</v>
      </c>
      <c r="O29" s="226" t="s">
        <v>741</v>
      </c>
      <c r="P29" s="173" t="s">
        <v>92</v>
      </c>
      <c r="Q29" s="227" t="s">
        <v>613</v>
      </c>
      <c r="R29" s="228" t="s">
        <v>742</v>
      </c>
      <c r="S29" s="177" t="s">
        <v>743</v>
      </c>
      <c r="T29" s="227" t="s">
        <v>807</v>
      </c>
      <c r="U29" s="227" t="s">
        <v>151</v>
      </c>
      <c r="V29" s="229" t="s">
        <v>744</v>
      </c>
      <c r="W29" s="177" t="s">
        <v>745</v>
      </c>
      <c r="X29" s="227" t="s">
        <v>616</v>
      </c>
      <c r="Y29" s="167" t="s">
        <v>151</v>
      </c>
      <c r="Z29" s="230" t="s">
        <v>151</v>
      </c>
    </row>
    <row r="30" spans="1:26" s="204" customFormat="1" ht="284.25" customHeight="1" x14ac:dyDescent="0.25">
      <c r="A30" s="537"/>
      <c r="B30" s="539"/>
      <c r="C30" s="539"/>
      <c r="D30" s="196" t="s">
        <v>51</v>
      </c>
      <c r="E30" s="277" t="s">
        <v>746</v>
      </c>
      <c r="F30" s="524"/>
      <c r="G30" s="533" t="s">
        <v>79</v>
      </c>
      <c r="H30" s="534"/>
      <c r="I30" s="213" t="s">
        <v>31</v>
      </c>
      <c r="J30" s="148" t="s">
        <v>50</v>
      </c>
      <c r="K30" s="148" t="s">
        <v>50</v>
      </c>
      <c r="L30" s="214">
        <v>1392</v>
      </c>
      <c r="M30" s="200">
        <v>7000000</v>
      </c>
      <c r="N30" s="201">
        <v>1675835</v>
      </c>
      <c r="O30" s="226" t="s">
        <v>747</v>
      </c>
      <c r="P30" s="173" t="s">
        <v>101</v>
      </c>
      <c r="Q30" s="161" t="s">
        <v>15</v>
      </c>
      <c r="R30" s="161" t="s">
        <v>15</v>
      </c>
      <c r="S30" s="161" t="s">
        <v>15</v>
      </c>
      <c r="T30" s="171" t="s">
        <v>15</v>
      </c>
      <c r="U30" s="171" t="s">
        <v>15</v>
      </c>
      <c r="V30" s="171"/>
      <c r="W30" s="171" t="s">
        <v>15</v>
      </c>
      <c r="X30" s="171"/>
      <c r="Y30" s="185" t="s">
        <v>748</v>
      </c>
      <c r="Z30" s="186" t="s">
        <v>554</v>
      </c>
    </row>
    <row r="31" spans="1:26" s="204" customFormat="1" ht="150" customHeight="1" x14ac:dyDescent="0.25">
      <c r="A31" s="537"/>
      <c r="B31" s="539"/>
      <c r="C31" s="539"/>
      <c r="D31" s="196" t="s">
        <v>51</v>
      </c>
      <c r="E31" s="277" t="s">
        <v>163</v>
      </c>
      <c r="F31" s="522" t="s">
        <v>587</v>
      </c>
      <c r="G31" s="525" t="s">
        <v>61</v>
      </c>
      <c r="H31" s="526"/>
      <c r="I31" s="197" t="s">
        <v>58</v>
      </c>
      <c r="J31" s="148"/>
      <c r="K31" s="198">
        <v>42156</v>
      </c>
      <c r="L31" s="214">
        <v>15656</v>
      </c>
      <c r="M31" s="231" t="s">
        <v>62</v>
      </c>
      <c r="N31" s="232">
        <v>5847814</v>
      </c>
      <c r="O31" s="171" t="s">
        <v>606</v>
      </c>
      <c r="P31" s="173" t="s">
        <v>94</v>
      </c>
      <c r="Q31" s="177" t="s">
        <v>750</v>
      </c>
      <c r="R31" s="233" t="s">
        <v>751</v>
      </c>
      <c r="S31" s="177" t="s">
        <v>749</v>
      </c>
      <c r="T31" s="177" t="s">
        <v>807</v>
      </c>
      <c r="U31" s="177" t="s">
        <v>752</v>
      </c>
      <c r="V31" s="174" t="s">
        <v>753</v>
      </c>
      <c r="W31" s="177" t="s">
        <v>749</v>
      </c>
      <c r="X31" s="177" t="s">
        <v>616</v>
      </c>
      <c r="Y31" s="167" t="s">
        <v>754</v>
      </c>
      <c r="Z31" s="186" t="s">
        <v>15</v>
      </c>
    </row>
    <row r="32" spans="1:26" s="182" customFormat="1" ht="153.75" customHeight="1" x14ac:dyDescent="0.2">
      <c r="A32" s="537"/>
      <c r="B32" s="539"/>
      <c r="C32" s="539"/>
      <c r="D32" s="196" t="s">
        <v>51</v>
      </c>
      <c r="E32" s="277" t="s">
        <v>588</v>
      </c>
      <c r="F32" s="523"/>
      <c r="G32" s="533" t="s">
        <v>77</v>
      </c>
      <c r="H32" s="534"/>
      <c r="I32" s="213" t="s">
        <v>31</v>
      </c>
      <c r="J32" s="148" t="s">
        <v>50</v>
      </c>
      <c r="K32" s="198">
        <v>42064</v>
      </c>
      <c r="L32" s="214">
        <v>25612</v>
      </c>
      <c r="M32" s="200" t="s">
        <v>158</v>
      </c>
      <c r="N32" s="201">
        <v>11083620</v>
      </c>
      <c r="O32" s="171" t="s">
        <v>606</v>
      </c>
      <c r="P32" s="173" t="s">
        <v>100</v>
      </c>
      <c r="Q32" s="171" t="s">
        <v>572</v>
      </c>
      <c r="R32" s="290"/>
      <c r="S32" s="177" t="s">
        <v>749</v>
      </c>
      <c r="T32" s="290"/>
      <c r="U32" s="171" t="s">
        <v>15</v>
      </c>
      <c r="V32" s="171"/>
      <c r="W32" s="171" t="s">
        <v>15</v>
      </c>
      <c r="X32" s="171"/>
      <c r="Y32" s="167" t="s">
        <v>755</v>
      </c>
      <c r="Z32" s="186" t="s">
        <v>571</v>
      </c>
    </row>
    <row r="33" spans="1:26" s="204" customFormat="1" ht="153" customHeight="1" x14ac:dyDescent="0.25">
      <c r="A33" s="537"/>
      <c r="B33" s="539"/>
      <c r="C33" s="539"/>
      <c r="D33" s="196" t="s">
        <v>51</v>
      </c>
      <c r="E33" s="277" t="s">
        <v>163</v>
      </c>
      <c r="F33" s="524"/>
      <c r="G33" s="525" t="s">
        <v>66</v>
      </c>
      <c r="H33" s="526"/>
      <c r="I33" s="213" t="s">
        <v>21</v>
      </c>
      <c r="J33" s="234"/>
      <c r="K33" s="235">
        <v>42156</v>
      </c>
      <c r="L33" s="214">
        <v>9842</v>
      </c>
      <c r="M33" s="200">
        <v>8000000</v>
      </c>
      <c r="N33" s="200">
        <v>5213540</v>
      </c>
      <c r="O33" s="171" t="s">
        <v>606</v>
      </c>
      <c r="P33" s="173" t="s">
        <v>96</v>
      </c>
      <c r="Q33" s="171" t="s">
        <v>558</v>
      </c>
      <c r="R33" s="163" t="s">
        <v>832</v>
      </c>
      <c r="S33" s="177" t="s">
        <v>749</v>
      </c>
      <c r="T33" s="171" t="s">
        <v>807</v>
      </c>
      <c r="U33" s="171" t="s">
        <v>159</v>
      </c>
      <c r="V33" s="163" t="s">
        <v>756</v>
      </c>
      <c r="W33" s="177" t="s">
        <v>749</v>
      </c>
      <c r="X33" s="171"/>
      <c r="Y33" s="167" t="s">
        <v>757</v>
      </c>
      <c r="Z33" s="186" t="s">
        <v>559</v>
      </c>
    </row>
    <row r="34" spans="1:26" s="204" customFormat="1" ht="249" customHeight="1" x14ac:dyDescent="0.25">
      <c r="A34" s="537"/>
      <c r="B34" s="539"/>
      <c r="C34" s="539"/>
      <c r="D34" s="170" t="s">
        <v>72</v>
      </c>
      <c r="E34" s="277" t="s">
        <v>758</v>
      </c>
      <c r="F34" s="5" t="s">
        <v>73</v>
      </c>
      <c r="G34" s="531" t="s">
        <v>74</v>
      </c>
      <c r="H34" s="541"/>
      <c r="I34" s="208" t="s">
        <v>21</v>
      </c>
      <c r="J34" s="156"/>
      <c r="K34" s="157">
        <v>42156</v>
      </c>
      <c r="L34" s="158" t="s">
        <v>75</v>
      </c>
      <c r="M34" s="236" t="s">
        <v>157</v>
      </c>
      <c r="N34" s="236" t="s">
        <v>157</v>
      </c>
      <c r="O34" s="237" t="s">
        <v>759</v>
      </c>
      <c r="P34" s="173" t="s">
        <v>99</v>
      </c>
      <c r="Q34" s="171" t="s">
        <v>15</v>
      </c>
      <c r="R34" s="171" t="s">
        <v>15</v>
      </c>
      <c r="S34" s="171" t="s">
        <v>15</v>
      </c>
      <c r="T34" s="171" t="s">
        <v>15</v>
      </c>
      <c r="U34" s="171" t="s">
        <v>15</v>
      </c>
      <c r="V34" s="171"/>
      <c r="W34" s="171" t="s">
        <v>15</v>
      </c>
      <c r="X34" s="171"/>
      <c r="Y34" s="167" t="s">
        <v>760</v>
      </c>
      <c r="Z34" s="186" t="s">
        <v>15</v>
      </c>
    </row>
    <row r="35" spans="1:26" s="246" customFormat="1" ht="12.75" x14ac:dyDescent="0.2">
      <c r="A35" s="537"/>
      <c r="B35" s="539"/>
      <c r="C35" s="539"/>
      <c r="D35" s="238"/>
      <c r="E35" s="238"/>
      <c r="F35" s="238"/>
      <c r="G35" s="239"/>
      <c r="H35" s="240"/>
      <c r="I35" s="241"/>
      <c r="J35" s="242"/>
      <c r="K35" s="242"/>
      <c r="L35" s="243"/>
      <c r="M35" s="238"/>
      <c r="N35" s="238"/>
      <c r="O35" s="238"/>
      <c r="P35" s="211"/>
      <c r="Q35" s="244"/>
      <c r="R35" s="244"/>
      <c r="S35" s="244"/>
      <c r="T35" s="244"/>
      <c r="U35" s="244"/>
      <c r="V35" s="244"/>
      <c r="W35" s="244"/>
      <c r="X35" s="244"/>
      <c r="Y35" s="211"/>
      <c r="Z35" s="245"/>
    </row>
    <row r="36" spans="1:26" s="246" customFormat="1" ht="12.75" x14ac:dyDescent="0.2">
      <c r="Q36" s="247"/>
      <c r="R36" s="247"/>
      <c r="S36" s="247"/>
      <c r="T36" s="247"/>
      <c r="U36" s="247"/>
      <c r="V36" s="247"/>
      <c r="W36" s="247"/>
      <c r="X36" s="247"/>
    </row>
    <row r="37" spans="1:26" s="246" customFormat="1" ht="12.75" x14ac:dyDescent="0.2">
      <c r="Q37" s="247"/>
      <c r="R37" s="247"/>
      <c r="S37" s="247"/>
      <c r="T37" s="247"/>
      <c r="U37" s="247"/>
      <c r="V37" s="247"/>
      <c r="W37" s="247"/>
      <c r="X37" s="247"/>
    </row>
  </sheetData>
  <mergeCells count="4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s>
  <pageMargins left="0.7" right="0.7" top="0.75" bottom="0.75" header="0.3" footer="0.3"/>
  <pageSetup paperSize="8" scale="8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114</v>
      </c>
      <c r="B1" s="560" t="s">
        <v>116</v>
      </c>
      <c r="C1" s="562" t="s">
        <v>118</v>
      </c>
      <c r="D1" s="7" t="s">
        <v>178</v>
      </c>
      <c r="E1" s="620" t="s">
        <v>16</v>
      </c>
      <c r="F1" s="620" t="s">
        <v>2</v>
      </c>
      <c r="G1" s="620" t="s">
        <v>18</v>
      </c>
      <c r="H1" s="620" t="s">
        <v>179</v>
      </c>
      <c r="I1" s="622" t="s">
        <v>4</v>
      </c>
      <c r="J1" s="620" t="s">
        <v>7</v>
      </c>
      <c r="K1" s="620" t="s">
        <v>180</v>
      </c>
      <c r="L1" s="8" t="s">
        <v>6</v>
      </c>
      <c r="M1" s="9" t="s">
        <v>138</v>
      </c>
      <c r="N1" s="647" t="s">
        <v>181</v>
      </c>
      <c r="O1" s="648"/>
      <c r="P1" s="648"/>
      <c r="Q1" s="649"/>
    </row>
    <row r="2" spans="1:17" ht="36" customHeight="1" x14ac:dyDescent="0.25">
      <c r="A2" s="4" t="s">
        <v>121</v>
      </c>
      <c r="B2" s="561"/>
      <c r="C2" s="563"/>
      <c r="D2" s="10" t="s">
        <v>182</v>
      </c>
      <c r="E2" s="621"/>
      <c r="F2" s="621"/>
      <c r="G2" s="621"/>
      <c r="H2" s="621"/>
      <c r="I2" s="623"/>
      <c r="J2" s="621"/>
      <c r="K2" s="621"/>
      <c r="L2" s="11" t="s">
        <v>183</v>
      </c>
      <c r="M2" s="11" t="s">
        <v>19</v>
      </c>
      <c r="N2" s="12" t="s">
        <v>184</v>
      </c>
      <c r="O2" s="13" t="s">
        <v>185</v>
      </c>
      <c r="P2" s="13" t="s">
        <v>186</v>
      </c>
      <c r="Q2" s="14" t="s">
        <v>187</v>
      </c>
    </row>
    <row r="3" spans="1:17" ht="63.75" x14ac:dyDescent="0.25">
      <c r="A3" s="6"/>
      <c r="B3" s="6"/>
      <c r="C3" s="6"/>
      <c r="D3" s="650" t="s">
        <v>188</v>
      </c>
      <c r="E3" s="15" t="s">
        <v>189</v>
      </c>
      <c r="F3" s="15" t="s">
        <v>190</v>
      </c>
      <c r="G3" s="15" t="s">
        <v>191</v>
      </c>
      <c r="H3" s="16" t="s">
        <v>192</v>
      </c>
      <c r="I3" s="17" t="s">
        <v>193</v>
      </c>
      <c r="J3" s="18" t="s">
        <v>194</v>
      </c>
      <c r="K3" s="16" t="s">
        <v>195</v>
      </c>
      <c r="L3" s="19" t="s">
        <v>87</v>
      </c>
      <c r="M3" s="19" t="s">
        <v>196</v>
      </c>
      <c r="N3" s="19" t="s">
        <v>196</v>
      </c>
      <c r="O3" s="653" t="s">
        <v>145</v>
      </c>
      <c r="P3" s="654"/>
      <c r="Q3" s="655"/>
    </row>
    <row r="4" spans="1:17" x14ac:dyDescent="0.25">
      <c r="A4" s="6"/>
      <c r="B4" s="6"/>
      <c r="C4" s="6"/>
      <c r="D4" s="651"/>
      <c r="E4" s="636" t="s">
        <v>197</v>
      </c>
      <c r="F4" s="570" t="s">
        <v>198</v>
      </c>
      <c r="G4" s="570" t="s">
        <v>199</v>
      </c>
      <c r="H4" s="570"/>
      <c r="I4" s="657">
        <v>68000</v>
      </c>
      <c r="J4" s="570" t="s">
        <v>200</v>
      </c>
      <c r="K4" s="570" t="s">
        <v>195</v>
      </c>
      <c r="L4" s="645" t="s">
        <v>87</v>
      </c>
      <c r="M4" s="645" t="s">
        <v>201</v>
      </c>
      <c r="N4" s="572" t="s">
        <v>202</v>
      </c>
      <c r="O4" s="572" t="s">
        <v>145</v>
      </c>
      <c r="P4" s="572" t="s">
        <v>203</v>
      </c>
      <c r="Q4" s="572" t="s">
        <v>204</v>
      </c>
    </row>
    <row r="5" spans="1:17" ht="65.25" customHeight="1" x14ac:dyDescent="0.25">
      <c r="A5" s="6"/>
      <c r="B5" s="6"/>
      <c r="C5" s="6"/>
      <c r="D5" s="651"/>
      <c r="E5" s="656"/>
      <c r="F5" s="571"/>
      <c r="G5" s="571"/>
      <c r="H5" s="571"/>
      <c r="I5" s="658"/>
      <c r="J5" s="571"/>
      <c r="K5" s="571"/>
      <c r="L5" s="646"/>
      <c r="M5" s="646"/>
      <c r="N5" s="573"/>
      <c r="O5" s="573"/>
      <c r="P5" s="573"/>
      <c r="Q5" s="573"/>
    </row>
    <row r="6" spans="1:17" ht="76.5" x14ac:dyDescent="0.25">
      <c r="A6" s="6"/>
      <c r="B6" s="6"/>
      <c r="C6" s="6"/>
      <c r="D6" s="651"/>
      <c r="E6" s="656"/>
      <c r="F6" s="16" t="s">
        <v>205</v>
      </c>
      <c r="G6" s="16" t="s">
        <v>206</v>
      </c>
      <c r="H6" s="16" t="s">
        <v>192</v>
      </c>
      <c r="I6" s="20">
        <v>60000</v>
      </c>
      <c r="J6" s="16" t="s">
        <v>207</v>
      </c>
      <c r="K6" s="16" t="s">
        <v>195</v>
      </c>
      <c r="L6" s="645" t="s">
        <v>87</v>
      </c>
      <c r="M6" s="21" t="s">
        <v>208</v>
      </c>
      <c r="N6" s="22" t="s">
        <v>209</v>
      </c>
      <c r="O6" s="22" t="s">
        <v>210</v>
      </c>
      <c r="P6" s="641" t="s">
        <v>145</v>
      </c>
      <c r="Q6" s="642"/>
    </row>
    <row r="7" spans="1:17" ht="76.5" x14ac:dyDescent="0.25">
      <c r="A7" s="6"/>
      <c r="B7" s="6"/>
      <c r="C7" s="6"/>
      <c r="D7" s="651"/>
      <c r="E7" s="637"/>
      <c r="F7" s="23" t="s">
        <v>211</v>
      </c>
      <c r="G7" s="23" t="s">
        <v>212</v>
      </c>
      <c r="H7" s="23" t="s">
        <v>192</v>
      </c>
      <c r="I7" s="24">
        <v>70000</v>
      </c>
      <c r="J7" s="25" t="s">
        <v>213</v>
      </c>
      <c r="K7" s="23" t="s">
        <v>195</v>
      </c>
      <c r="L7" s="646"/>
      <c r="M7" s="26" t="s">
        <v>214</v>
      </c>
      <c r="N7" s="27" t="s">
        <v>215</v>
      </c>
      <c r="O7" s="28" t="s">
        <v>216</v>
      </c>
      <c r="P7" s="28" t="s">
        <v>217</v>
      </c>
      <c r="Q7" s="29" t="s">
        <v>218</v>
      </c>
    </row>
    <row r="8" spans="1:17" ht="89.25" x14ac:dyDescent="0.25">
      <c r="A8" s="6"/>
      <c r="B8" s="6"/>
      <c r="C8" s="6"/>
      <c r="D8" s="651"/>
      <c r="E8" s="30" t="s">
        <v>219</v>
      </c>
      <c r="F8" s="16" t="s">
        <v>220</v>
      </c>
      <c r="G8" s="16" t="s">
        <v>221</v>
      </c>
      <c r="H8" s="16" t="s">
        <v>192</v>
      </c>
      <c r="I8" s="20">
        <v>40000</v>
      </c>
      <c r="J8" s="31" t="s">
        <v>222</v>
      </c>
      <c r="K8" s="16" t="s">
        <v>195</v>
      </c>
      <c r="L8" s="32"/>
      <c r="M8" s="32" t="s">
        <v>223</v>
      </c>
      <c r="N8" s="33" t="s">
        <v>224</v>
      </c>
      <c r="O8" s="34" t="s">
        <v>225</v>
      </c>
      <c r="P8" s="34" t="s">
        <v>224</v>
      </c>
      <c r="Q8" s="34" t="s">
        <v>224</v>
      </c>
    </row>
    <row r="9" spans="1:17" ht="51" x14ac:dyDescent="0.25">
      <c r="A9" s="6"/>
      <c r="B9" s="6"/>
      <c r="C9" s="6"/>
      <c r="D9" s="651"/>
      <c r="E9" s="662" t="s">
        <v>226</v>
      </c>
      <c r="F9" s="16" t="s">
        <v>227</v>
      </c>
      <c r="G9" s="16" t="s">
        <v>228</v>
      </c>
      <c r="H9" s="16" t="s">
        <v>192</v>
      </c>
      <c r="I9" s="20">
        <v>100000</v>
      </c>
      <c r="J9" s="31" t="s">
        <v>229</v>
      </c>
      <c r="K9" s="16" t="s">
        <v>195</v>
      </c>
      <c r="L9" s="35" t="s">
        <v>230</v>
      </c>
      <c r="M9" s="32" t="s">
        <v>231</v>
      </c>
      <c r="N9" s="33" t="s">
        <v>232</v>
      </c>
      <c r="O9" s="641" t="s">
        <v>233</v>
      </c>
      <c r="P9" s="642"/>
      <c r="Q9" s="34" t="s">
        <v>234</v>
      </c>
    </row>
    <row r="10" spans="1:17" ht="63.75" x14ac:dyDescent="0.25">
      <c r="A10" s="6"/>
      <c r="B10" s="6"/>
      <c r="C10" s="6"/>
      <c r="D10" s="651"/>
      <c r="E10" s="663"/>
      <c r="F10" s="16" t="s">
        <v>235</v>
      </c>
      <c r="G10" s="16" t="s">
        <v>236</v>
      </c>
      <c r="H10" s="16" t="s">
        <v>192</v>
      </c>
      <c r="I10" s="20">
        <v>100000</v>
      </c>
      <c r="J10" s="31" t="s">
        <v>237</v>
      </c>
      <c r="K10" s="16" t="s">
        <v>195</v>
      </c>
      <c r="L10" s="32"/>
      <c r="M10" s="32" t="s">
        <v>238</v>
      </c>
      <c r="N10" s="33" t="s">
        <v>239</v>
      </c>
      <c r="O10" s="34" t="s">
        <v>240</v>
      </c>
      <c r="P10" s="641" t="s">
        <v>241</v>
      </c>
      <c r="Q10" s="642"/>
    </row>
    <row r="11" spans="1:17" ht="76.5" x14ac:dyDescent="0.25">
      <c r="A11" s="6"/>
      <c r="B11" s="6"/>
      <c r="C11" s="6"/>
      <c r="D11" s="651"/>
      <c r="E11" s="30" t="s">
        <v>242</v>
      </c>
      <c r="F11" s="16" t="s">
        <v>243</v>
      </c>
      <c r="G11" s="16" t="s">
        <v>244</v>
      </c>
      <c r="H11" s="16" t="s">
        <v>192</v>
      </c>
      <c r="I11" s="20">
        <v>300000</v>
      </c>
      <c r="J11" s="16" t="s">
        <v>245</v>
      </c>
      <c r="K11" s="16" t="s">
        <v>195</v>
      </c>
      <c r="L11" s="32" t="s">
        <v>87</v>
      </c>
      <c r="M11" s="16" t="s">
        <v>246</v>
      </c>
      <c r="N11" s="641" t="s">
        <v>247</v>
      </c>
      <c r="O11" s="642"/>
      <c r="P11" s="34" t="s">
        <v>248</v>
      </c>
      <c r="Q11" s="34" t="s">
        <v>248</v>
      </c>
    </row>
    <row r="12" spans="1:17" ht="89.25" x14ac:dyDescent="0.25">
      <c r="A12" s="6"/>
      <c r="B12" s="6"/>
      <c r="C12" s="6"/>
      <c r="D12" s="651"/>
      <c r="E12" s="30" t="s">
        <v>249</v>
      </c>
      <c r="F12" s="16" t="s">
        <v>250</v>
      </c>
      <c r="G12" s="16" t="s">
        <v>251</v>
      </c>
      <c r="H12" s="16" t="s">
        <v>192</v>
      </c>
      <c r="I12" s="20" t="s">
        <v>20</v>
      </c>
      <c r="J12" s="31" t="s">
        <v>252</v>
      </c>
      <c r="K12" s="31" t="s">
        <v>195</v>
      </c>
      <c r="L12" s="32" t="s">
        <v>87</v>
      </c>
      <c r="M12" s="32" t="s">
        <v>253</v>
      </c>
      <c r="N12" s="33" t="s">
        <v>254</v>
      </c>
      <c r="O12" s="641" t="s">
        <v>255</v>
      </c>
      <c r="P12" s="642"/>
      <c r="Q12" s="34" t="s">
        <v>145</v>
      </c>
    </row>
    <row r="13" spans="1:17" ht="51" x14ac:dyDescent="0.25">
      <c r="A13" s="6"/>
      <c r="B13" s="6"/>
      <c r="C13" s="6"/>
      <c r="D13" s="652"/>
      <c r="E13" s="30" t="s">
        <v>256</v>
      </c>
      <c r="F13" s="16" t="s">
        <v>257</v>
      </c>
      <c r="G13" s="16" t="s">
        <v>258</v>
      </c>
      <c r="H13" s="16" t="s">
        <v>192</v>
      </c>
      <c r="I13" s="20" t="s">
        <v>20</v>
      </c>
      <c r="J13" s="31" t="s">
        <v>259</v>
      </c>
      <c r="K13" s="31" t="s">
        <v>195</v>
      </c>
      <c r="L13" s="21" t="s">
        <v>87</v>
      </c>
      <c r="M13" s="21" t="s">
        <v>260</v>
      </c>
      <c r="N13" s="22" t="s">
        <v>261</v>
      </c>
      <c r="O13" s="22" t="s">
        <v>262</v>
      </c>
      <c r="P13" s="641" t="s">
        <v>263</v>
      </c>
      <c r="Q13" s="642"/>
    </row>
    <row r="14" spans="1:17" x14ac:dyDescent="0.25">
      <c r="A14" s="6"/>
      <c r="B14" s="6"/>
      <c r="C14" s="6"/>
    </row>
    <row r="15" spans="1:17" x14ac:dyDescent="0.25">
      <c r="A15" s="3" t="s">
        <v>114</v>
      </c>
      <c r="B15" s="560" t="s">
        <v>116</v>
      </c>
      <c r="C15" s="562" t="s">
        <v>118</v>
      </c>
      <c r="D15" s="643" t="s">
        <v>178</v>
      </c>
      <c r="E15" s="580" t="s">
        <v>16</v>
      </c>
      <c r="F15" s="580" t="s">
        <v>2</v>
      </c>
      <c r="G15" s="580" t="s">
        <v>18</v>
      </c>
      <c r="H15" s="592" t="s">
        <v>179</v>
      </c>
      <c r="I15" s="594" t="s">
        <v>264</v>
      </c>
      <c r="J15" s="580" t="s">
        <v>7</v>
      </c>
      <c r="K15" s="580" t="s">
        <v>265</v>
      </c>
      <c r="L15" s="37" t="s">
        <v>6</v>
      </c>
      <c r="M15" s="38" t="s">
        <v>138</v>
      </c>
      <c r="N15" s="582" t="s">
        <v>266</v>
      </c>
      <c r="O15" s="583"/>
      <c r="P15" s="583"/>
      <c r="Q15" s="583"/>
    </row>
    <row r="16" spans="1:17" x14ac:dyDescent="0.25">
      <c r="A16" s="4" t="s">
        <v>121</v>
      </c>
      <c r="B16" s="561"/>
      <c r="C16" s="563"/>
      <c r="D16" s="644"/>
      <c r="E16" s="581"/>
      <c r="F16" s="581"/>
      <c r="G16" s="581"/>
      <c r="H16" s="593"/>
      <c r="I16" s="595"/>
      <c r="J16" s="581"/>
      <c r="K16" s="581"/>
      <c r="L16" s="39" t="s">
        <v>267</v>
      </c>
      <c r="M16" s="38" t="s">
        <v>19</v>
      </c>
      <c r="N16" s="40" t="s">
        <v>184</v>
      </c>
      <c r="O16" s="40" t="s">
        <v>185</v>
      </c>
      <c r="P16" s="40" t="s">
        <v>186</v>
      </c>
      <c r="Q16" s="40" t="s">
        <v>187</v>
      </c>
    </row>
    <row r="17" spans="1:17" ht="89.25" x14ac:dyDescent="0.25">
      <c r="A17" s="6"/>
      <c r="B17" s="6"/>
      <c r="C17" s="6"/>
      <c r="D17" s="640" t="s">
        <v>268</v>
      </c>
      <c r="E17" s="41" t="s">
        <v>26</v>
      </c>
      <c r="F17" s="36" t="s">
        <v>27</v>
      </c>
      <c r="G17" s="16" t="s">
        <v>28</v>
      </c>
      <c r="H17" s="42" t="s">
        <v>269</v>
      </c>
      <c r="I17" s="43">
        <v>200000</v>
      </c>
      <c r="J17" s="16" t="s">
        <v>270</v>
      </c>
      <c r="K17" s="16" t="s">
        <v>271</v>
      </c>
      <c r="L17" s="44" t="s">
        <v>272</v>
      </c>
      <c r="M17" s="45" t="s">
        <v>273</v>
      </c>
      <c r="N17" s="46" t="s">
        <v>274</v>
      </c>
      <c r="O17" s="47" t="s">
        <v>275</v>
      </c>
      <c r="P17" s="47" t="s">
        <v>276</v>
      </c>
      <c r="Q17" s="45" t="s">
        <v>277</v>
      </c>
    </row>
    <row r="18" spans="1:17" ht="114.75" x14ac:dyDescent="0.25">
      <c r="A18" s="6"/>
      <c r="B18" s="6"/>
      <c r="C18" s="6"/>
      <c r="D18" s="640"/>
      <c r="E18" s="48" t="s">
        <v>29</v>
      </c>
      <c r="F18" s="15" t="s">
        <v>278</v>
      </c>
      <c r="G18" s="15" t="s">
        <v>30</v>
      </c>
      <c r="H18" s="49" t="s">
        <v>279</v>
      </c>
      <c r="I18" s="50">
        <v>150000</v>
      </c>
      <c r="J18" s="15" t="s">
        <v>280</v>
      </c>
      <c r="K18" s="15" t="s">
        <v>271</v>
      </c>
      <c r="L18" s="19" t="s">
        <v>272</v>
      </c>
      <c r="M18" s="51" t="s">
        <v>281</v>
      </c>
      <c r="N18" s="52" t="s">
        <v>282</v>
      </c>
      <c r="O18" s="46" t="s">
        <v>283</v>
      </c>
      <c r="P18" s="51" t="s">
        <v>284</v>
      </c>
      <c r="Q18" s="52" t="s">
        <v>285</v>
      </c>
    </row>
    <row r="19" spans="1:17" ht="76.5" x14ac:dyDescent="0.25">
      <c r="A19" s="6"/>
      <c r="B19" s="6"/>
      <c r="C19" s="6"/>
      <c r="D19" s="640"/>
      <c r="E19" s="53" t="s">
        <v>32</v>
      </c>
      <c r="F19" s="16" t="s">
        <v>33</v>
      </c>
      <c r="G19" s="16" t="s">
        <v>34</v>
      </c>
      <c r="H19" s="42" t="s">
        <v>279</v>
      </c>
      <c r="I19" s="54">
        <v>500000</v>
      </c>
      <c r="J19" s="16" t="s">
        <v>286</v>
      </c>
      <c r="K19" s="16" t="s">
        <v>271</v>
      </c>
      <c r="L19" s="55" t="s">
        <v>272</v>
      </c>
      <c r="M19" s="56" t="s">
        <v>287</v>
      </c>
      <c r="N19" s="47" t="s">
        <v>288</v>
      </c>
      <c r="O19" s="47" t="s">
        <v>289</v>
      </c>
      <c r="P19" s="47" t="s">
        <v>290</v>
      </c>
      <c r="Q19" s="47" t="s">
        <v>287</v>
      </c>
    </row>
    <row r="20" spans="1:17" ht="51" x14ac:dyDescent="0.25">
      <c r="A20" s="6"/>
      <c r="B20" s="6"/>
      <c r="C20" s="6"/>
      <c r="D20" s="640"/>
      <c r="E20" s="53" t="s">
        <v>35</v>
      </c>
      <c r="F20" s="16" t="s">
        <v>291</v>
      </c>
      <c r="G20" s="16" t="s">
        <v>36</v>
      </c>
      <c r="H20" s="42" t="s">
        <v>292</v>
      </c>
      <c r="I20" s="57">
        <v>200000</v>
      </c>
      <c r="J20" s="58" t="s">
        <v>293</v>
      </c>
      <c r="K20" s="16" t="s">
        <v>271</v>
      </c>
      <c r="L20" s="59" t="s">
        <v>272</v>
      </c>
      <c r="M20" s="47" t="s">
        <v>273</v>
      </c>
      <c r="N20" s="47" t="s">
        <v>294</v>
      </c>
      <c r="O20" s="47" t="s">
        <v>295</v>
      </c>
      <c r="P20" s="47" t="s">
        <v>296</v>
      </c>
      <c r="Q20" s="47" t="s">
        <v>297</v>
      </c>
    </row>
    <row r="21" spans="1:17" ht="89.25" x14ac:dyDescent="0.25">
      <c r="A21" s="6"/>
      <c r="B21" s="6"/>
      <c r="C21" s="6"/>
      <c r="D21" s="640"/>
      <c r="E21" s="53" t="s">
        <v>38</v>
      </c>
      <c r="F21" s="16" t="s">
        <v>39</v>
      </c>
      <c r="G21" s="16" t="s">
        <v>40</v>
      </c>
      <c r="H21" s="60" t="s">
        <v>279</v>
      </c>
      <c r="I21" s="61">
        <v>400000</v>
      </c>
      <c r="J21" s="16" t="s">
        <v>298</v>
      </c>
      <c r="K21" s="16" t="s">
        <v>271</v>
      </c>
      <c r="L21" s="62" t="s">
        <v>272</v>
      </c>
      <c r="M21" s="63" t="s">
        <v>299</v>
      </c>
      <c r="N21" s="64" t="s">
        <v>300</v>
      </c>
      <c r="O21" s="64" t="s">
        <v>301</v>
      </c>
      <c r="P21" s="64" t="s">
        <v>302</v>
      </c>
      <c r="Q21" s="64" t="s">
        <v>303</v>
      </c>
    </row>
    <row r="22" spans="1:17" ht="89.25" x14ac:dyDescent="0.25">
      <c r="A22" s="6"/>
      <c r="B22" s="6"/>
      <c r="C22" s="6"/>
      <c r="D22" s="640"/>
      <c r="E22" s="65" t="s">
        <v>41</v>
      </c>
      <c r="F22" s="55" t="s">
        <v>304</v>
      </c>
      <c r="G22" s="16" t="s">
        <v>43</v>
      </c>
      <c r="H22" s="42" t="s">
        <v>269</v>
      </c>
      <c r="I22" s="57">
        <v>200000</v>
      </c>
      <c r="J22" s="16" t="s">
        <v>270</v>
      </c>
      <c r="K22" s="16" t="s">
        <v>271</v>
      </c>
      <c r="L22" s="62" t="s">
        <v>272</v>
      </c>
      <c r="M22" s="47" t="s">
        <v>273</v>
      </c>
      <c r="N22" s="47" t="s">
        <v>305</v>
      </c>
      <c r="O22" s="47" t="s">
        <v>295</v>
      </c>
      <c r="P22" s="47" t="s">
        <v>306</v>
      </c>
      <c r="Q22" s="47" t="s">
        <v>307</v>
      </c>
    </row>
    <row r="23" spans="1:17" ht="165.75" x14ac:dyDescent="0.25">
      <c r="A23" s="6"/>
      <c r="B23" s="6"/>
      <c r="C23" s="6"/>
      <c r="D23" s="640"/>
      <c r="E23" s="53" t="s">
        <v>308</v>
      </c>
      <c r="F23" s="16" t="s">
        <v>309</v>
      </c>
      <c r="G23" s="16" t="s">
        <v>310</v>
      </c>
      <c r="H23" s="42" t="s">
        <v>192</v>
      </c>
      <c r="I23" s="57" t="s">
        <v>311</v>
      </c>
      <c r="J23" s="16" t="s">
        <v>312</v>
      </c>
      <c r="K23" s="16" t="s">
        <v>271</v>
      </c>
      <c r="L23" s="66" t="s">
        <v>272</v>
      </c>
      <c r="M23" s="47" t="s">
        <v>313</v>
      </c>
      <c r="N23" s="47" t="s">
        <v>314</v>
      </c>
      <c r="O23" s="47" t="s">
        <v>315</v>
      </c>
      <c r="P23" s="47" t="s">
        <v>316</v>
      </c>
      <c r="Q23" s="47" t="s">
        <v>317</v>
      </c>
    </row>
    <row r="24" spans="1:17" ht="16.5" customHeight="1" x14ac:dyDescent="0.25">
      <c r="A24" s="569" t="s">
        <v>318</v>
      </c>
      <c r="B24" s="569"/>
      <c r="C24" s="569"/>
      <c r="D24" s="569"/>
      <c r="E24" s="569"/>
      <c r="F24" s="569"/>
      <c r="G24" s="569"/>
      <c r="H24" s="569"/>
      <c r="I24" s="569"/>
      <c r="J24" s="569"/>
      <c r="K24" s="569"/>
      <c r="L24" s="569"/>
      <c r="M24" s="569"/>
      <c r="N24" s="569"/>
      <c r="O24" s="569"/>
      <c r="P24" s="569"/>
      <c r="Q24" s="569"/>
    </row>
    <row r="25" spans="1:17" x14ac:dyDescent="0.25">
      <c r="A25" s="3" t="s">
        <v>114</v>
      </c>
      <c r="B25" s="560" t="s">
        <v>116</v>
      </c>
      <c r="C25" s="562" t="s">
        <v>118</v>
      </c>
      <c r="D25" s="10" t="s">
        <v>319</v>
      </c>
      <c r="E25" s="638" t="s">
        <v>16</v>
      </c>
      <c r="F25" s="638" t="s">
        <v>2</v>
      </c>
      <c r="G25" s="638" t="s">
        <v>18</v>
      </c>
      <c r="H25" s="638" t="s">
        <v>179</v>
      </c>
      <c r="I25" s="639" t="s">
        <v>4</v>
      </c>
      <c r="J25" s="638" t="s">
        <v>7</v>
      </c>
      <c r="K25" s="638" t="s">
        <v>180</v>
      </c>
      <c r="L25" s="140" t="s">
        <v>6</v>
      </c>
      <c r="M25" s="140" t="s">
        <v>138</v>
      </c>
      <c r="N25" s="610" t="s">
        <v>181</v>
      </c>
      <c r="O25" s="611"/>
      <c r="P25" s="611"/>
      <c r="Q25" s="612"/>
    </row>
    <row r="26" spans="1:17" ht="39.75" customHeight="1" x14ac:dyDescent="0.25">
      <c r="A26" s="4" t="s">
        <v>121</v>
      </c>
      <c r="B26" s="561"/>
      <c r="C26" s="563"/>
      <c r="D26" s="10"/>
      <c r="E26" s="621"/>
      <c r="F26" s="621"/>
      <c r="G26" s="621"/>
      <c r="H26" s="621"/>
      <c r="I26" s="623"/>
      <c r="J26" s="621"/>
      <c r="K26" s="621"/>
      <c r="L26" s="11" t="s">
        <v>183</v>
      </c>
      <c r="M26" s="11" t="s">
        <v>19</v>
      </c>
      <c r="N26" s="12" t="s">
        <v>184</v>
      </c>
      <c r="O26" s="13" t="s">
        <v>185</v>
      </c>
      <c r="P26" s="13" t="s">
        <v>186</v>
      </c>
      <c r="Q26" s="67" t="s">
        <v>187</v>
      </c>
    </row>
    <row r="27" spans="1:17" ht="38.25" x14ac:dyDescent="0.25">
      <c r="A27" s="6"/>
      <c r="B27" s="6"/>
      <c r="C27" s="6"/>
      <c r="D27" s="624" t="s">
        <v>320</v>
      </c>
      <c r="E27" s="15" t="s">
        <v>321</v>
      </c>
      <c r="F27" s="15" t="s">
        <v>322</v>
      </c>
      <c r="G27" s="15" t="s">
        <v>323</v>
      </c>
      <c r="H27" s="15" t="s">
        <v>192</v>
      </c>
      <c r="I27" s="68"/>
      <c r="J27" s="18" t="s">
        <v>324</v>
      </c>
      <c r="K27" s="16" t="s">
        <v>325</v>
      </c>
      <c r="L27" s="69" t="s">
        <v>87</v>
      </c>
      <c r="M27" s="627" t="s">
        <v>326</v>
      </c>
      <c r="N27" s="630" t="s">
        <v>327</v>
      </c>
      <c r="O27" s="630" t="s">
        <v>328</v>
      </c>
      <c r="P27" s="633" t="s">
        <v>329</v>
      </c>
      <c r="Q27" s="633" t="s">
        <v>330</v>
      </c>
    </row>
    <row r="28" spans="1:17" x14ac:dyDescent="0.25">
      <c r="A28" s="564"/>
      <c r="B28" s="564"/>
      <c r="C28" s="564"/>
      <c r="D28" s="625"/>
      <c r="E28" s="636" t="s">
        <v>331</v>
      </c>
      <c r="F28" s="570" t="s">
        <v>332</v>
      </c>
      <c r="G28" s="570" t="s">
        <v>333</v>
      </c>
      <c r="H28" s="570" t="s">
        <v>192</v>
      </c>
      <c r="I28" s="664">
        <v>300000</v>
      </c>
      <c r="J28" s="570" t="s">
        <v>334</v>
      </c>
      <c r="K28" s="570" t="s">
        <v>325</v>
      </c>
      <c r="L28" s="627" t="s">
        <v>87</v>
      </c>
      <c r="M28" s="628"/>
      <c r="N28" s="631"/>
      <c r="O28" s="631"/>
      <c r="P28" s="634"/>
      <c r="Q28" s="634"/>
    </row>
    <row r="29" spans="1:17" ht="70.5" customHeight="1" x14ac:dyDescent="0.25">
      <c r="A29" s="565"/>
      <c r="B29" s="565"/>
      <c r="C29" s="565"/>
      <c r="D29" s="625"/>
      <c r="E29" s="637"/>
      <c r="F29" s="571"/>
      <c r="G29" s="571"/>
      <c r="H29" s="571"/>
      <c r="I29" s="665"/>
      <c r="J29" s="571"/>
      <c r="K29" s="571"/>
      <c r="L29" s="629"/>
      <c r="M29" s="629"/>
      <c r="N29" s="632"/>
      <c r="O29" s="632"/>
      <c r="P29" s="635"/>
      <c r="Q29" s="635"/>
    </row>
    <row r="30" spans="1:17" ht="76.5" x14ac:dyDescent="0.25">
      <c r="A30" s="6"/>
      <c r="B30" s="6"/>
      <c r="C30" s="6"/>
      <c r="D30" s="625"/>
      <c r="E30" s="16"/>
      <c r="F30" s="16" t="s">
        <v>335</v>
      </c>
      <c r="G30" s="16" t="s">
        <v>336</v>
      </c>
      <c r="H30" s="16" t="s">
        <v>337</v>
      </c>
      <c r="I30" s="70">
        <v>100000</v>
      </c>
      <c r="J30" s="16" t="s">
        <v>338</v>
      </c>
      <c r="K30" s="31" t="s">
        <v>325</v>
      </c>
      <c r="L30" s="71">
        <v>4</v>
      </c>
      <c r="M30" s="72" t="s">
        <v>339</v>
      </c>
      <c r="N30" s="33" t="s">
        <v>340</v>
      </c>
      <c r="O30" s="34" t="s">
        <v>341</v>
      </c>
      <c r="P30" s="34" t="s">
        <v>340</v>
      </c>
      <c r="Q30" s="34" t="s">
        <v>342</v>
      </c>
    </row>
    <row r="31" spans="1:17" ht="51" x14ac:dyDescent="0.25">
      <c r="A31" s="6"/>
      <c r="B31" s="6"/>
      <c r="C31" s="6"/>
      <c r="D31" s="625"/>
      <c r="E31" s="16" t="s">
        <v>25</v>
      </c>
      <c r="F31" s="16" t="s">
        <v>343</v>
      </c>
      <c r="G31" s="16" t="s">
        <v>344</v>
      </c>
      <c r="H31" s="16" t="s">
        <v>192</v>
      </c>
      <c r="I31" s="70">
        <v>200000</v>
      </c>
      <c r="J31" s="73" t="s">
        <v>345</v>
      </c>
      <c r="K31" s="73" t="s">
        <v>325</v>
      </c>
      <c r="L31" s="74" t="s">
        <v>87</v>
      </c>
      <c r="M31" s="75" t="s">
        <v>346</v>
      </c>
      <c r="N31" s="76" t="s">
        <v>347</v>
      </c>
      <c r="O31" s="77" t="s">
        <v>348</v>
      </c>
      <c r="P31" s="77" t="s">
        <v>349</v>
      </c>
      <c r="Q31" s="77" t="s">
        <v>350</v>
      </c>
    </row>
    <row r="32" spans="1:17" ht="63.75" x14ac:dyDescent="0.25">
      <c r="A32" s="6"/>
      <c r="B32" s="6"/>
      <c r="C32" s="6"/>
      <c r="D32" s="625"/>
      <c r="E32" s="30" t="s">
        <v>351</v>
      </c>
      <c r="F32" s="16" t="s">
        <v>352</v>
      </c>
      <c r="G32" s="16" t="s">
        <v>353</v>
      </c>
      <c r="H32" s="16" t="s">
        <v>192</v>
      </c>
      <c r="I32" s="70"/>
      <c r="J32" s="31" t="s">
        <v>354</v>
      </c>
      <c r="K32" s="31" t="s">
        <v>325</v>
      </c>
      <c r="L32" s="71" t="s">
        <v>87</v>
      </c>
      <c r="M32" s="72" t="s">
        <v>355</v>
      </c>
      <c r="N32" s="33" t="s">
        <v>356</v>
      </c>
      <c r="O32" s="34" t="s">
        <v>357</v>
      </c>
      <c r="P32" s="34" t="s">
        <v>358</v>
      </c>
      <c r="Q32" s="34" t="s">
        <v>359</v>
      </c>
    </row>
    <row r="33" spans="1:17" ht="140.25" x14ac:dyDescent="0.25">
      <c r="A33" s="6"/>
      <c r="B33" s="6"/>
      <c r="C33" s="6"/>
      <c r="D33" s="626"/>
      <c r="E33" s="15" t="s">
        <v>360</v>
      </c>
      <c r="F33" s="36" t="s">
        <v>361</v>
      </c>
      <c r="G33" s="36" t="s">
        <v>362</v>
      </c>
      <c r="H33" s="36" t="s">
        <v>192</v>
      </c>
      <c r="I33" s="142">
        <v>80000</v>
      </c>
      <c r="J33" s="141" t="s">
        <v>363</v>
      </c>
      <c r="K33" s="141" t="s">
        <v>325</v>
      </c>
      <c r="L33" s="71">
        <v>4</v>
      </c>
      <c r="M33" s="71" t="s">
        <v>364</v>
      </c>
      <c r="N33" s="33" t="s">
        <v>365</v>
      </c>
      <c r="O33" s="33" t="s">
        <v>366</v>
      </c>
      <c r="P33" s="33" t="s">
        <v>367</v>
      </c>
      <c r="Q33" s="34" t="s">
        <v>368</v>
      </c>
    </row>
    <row r="34" spans="1:17" s="568" customFormat="1" ht="16.5" thickBot="1" x14ac:dyDescent="0.3">
      <c r="A34" s="567" t="s">
        <v>369</v>
      </c>
    </row>
    <row r="35" spans="1:17" x14ac:dyDescent="0.25">
      <c r="A35" s="3" t="s">
        <v>114</v>
      </c>
      <c r="B35" s="560" t="s">
        <v>116</v>
      </c>
      <c r="C35" s="562" t="s">
        <v>118</v>
      </c>
      <c r="D35" s="10" t="s">
        <v>178</v>
      </c>
      <c r="E35" s="620" t="s">
        <v>16</v>
      </c>
      <c r="F35" s="620" t="s">
        <v>2</v>
      </c>
      <c r="G35" s="620" t="s">
        <v>18</v>
      </c>
      <c r="H35" s="620" t="s">
        <v>179</v>
      </c>
      <c r="I35" s="622" t="s">
        <v>4</v>
      </c>
      <c r="J35" s="620" t="s">
        <v>7</v>
      </c>
      <c r="K35" s="620" t="s">
        <v>180</v>
      </c>
      <c r="L35" s="140" t="s">
        <v>6</v>
      </c>
      <c r="M35" s="140" t="s">
        <v>138</v>
      </c>
      <c r="N35" s="610" t="s">
        <v>181</v>
      </c>
      <c r="O35" s="611"/>
      <c r="P35" s="611"/>
      <c r="Q35" s="612"/>
    </row>
    <row r="36" spans="1:17" ht="36" customHeight="1" x14ac:dyDescent="0.25">
      <c r="A36" s="4" t="s">
        <v>121</v>
      </c>
      <c r="B36" s="561"/>
      <c r="C36" s="563"/>
      <c r="D36" s="10" t="s">
        <v>182</v>
      </c>
      <c r="E36" s="621"/>
      <c r="F36" s="621"/>
      <c r="G36" s="621"/>
      <c r="H36" s="621"/>
      <c r="I36" s="623"/>
      <c r="J36" s="621"/>
      <c r="K36" s="621"/>
      <c r="L36" s="11" t="s">
        <v>183</v>
      </c>
      <c r="M36" s="11" t="s">
        <v>19</v>
      </c>
      <c r="N36" s="12" t="s">
        <v>184</v>
      </c>
      <c r="O36" s="13" t="s">
        <v>185</v>
      </c>
      <c r="P36" s="13" t="s">
        <v>186</v>
      </c>
      <c r="Q36" s="67" t="s">
        <v>187</v>
      </c>
    </row>
    <row r="37" spans="1:17" x14ac:dyDescent="0.25">
      <c r="A37" s="6"/>
      <c r="B37" s="6"/>
      <c r="C37" s="564"/>
      <c r="D37" s="613" t="s">
        <v>370</v>
      </c>
      <c r="E37" s="578" t="s">
        <v>371</v>
      </c>
      <c r="F37" s="570" t="s">
        <v>372</v>
      </c>
      <c r="G37" s="570" t="s">
        <v>373</v>
      </c>
      <c r="H37" s="570" t="s">
        <v>374</v>
      </c>
      <c r="I37" s="617">
        <v>800000</v>
      </c>
      <c r="J37" s="570" t="s">
        <v>375</v>
      </c>
      <c r="K37" s="570" t="s">
        <v>376</v>
      </c>
      <c r="L37" s="659" t="s">
        <v>87</v>
      </c>
      <c r="M37" s="570" t="s">
        <v>377</v>
      </c>
      <c r="N37" s="574" t="s">
        <v>378</v>
      </c>
      <c r="O37" s="574" t="s">
        <v>379</v>
      </c>
      <c r="P37" s="574" t="s">
        <v>380</v>
      </c>
      <c r="Q37" s="574" t="s">
        <v>381</v>
      </c>
    </row>
    <row r="38" spans="1:17" x14ac:dyDescent="0.25">
      <c r="A38" s="6"/>
      <c r="B38" s="6"/>
      <c r="C38" s="566"/>
      <c r="D38" s="614"/>
      <c r="E38" s="616"/>
      <c r="F38" s="576"/>
      <c r="G38" s="576"/>
      <c r="H38" s="576"/>
      <c r="I38" s="618"/>
      <c r="J38" s="576"/>
      <c r="K38" s="576"/>
      <c r="L38" s="660"/>
      <c r="M38" s="576"/>
      <c r="N38" s="577"/>
      <c r="O38" s="577"/>
      <c r="P38" s="577"/>
      <c r="Q38" s="577"/>
    </row>
    <row r="39" spans="1:17" ht="81.75" customHeight="1" x14ac:dyDescent="0.25">
      <c r="A39" s="6"/>
      <c r="B39" s="6"/>
      <c r="C39" s="565"/>
      <c r="D39" s="614"/>
      <c r="E39" s="579"/>
      <c r="F39" s="571"/>
      <c r="G39" s="571"/>
      <c r="H39" s="571"/>
      <c r="I39" s="619"/>
      <c r="J39" s="571"/>
      <c r="K39" s="571"/>
      <c r="L39" s="661"/>
      <c r="M39" s="571"/>
      <c r="N39" s="575"/>
      <c r="O39" s="575"/>
      <c r="P39" s="575"/>
      <c r="Q39" s="575"/>
    </row>
    <row r="40" spans="1:17" x14ac:dyDescent="0.25">
      <c r="A40" s="6"/>
      <c r="B40" s="6"/>
      <c r="C40" s="564"/>
      <c r="D40" s="614" t="s">
        <v>382</v>
      </c>
      <c r="E40" s="578" t="s">
        <v>383</v>
      </c>
      <c r="F40" s="570" t="s">
        <v>384</v>
      </c>
      <c r="G40" s="570" t="s">
        <v>385</v>
      </c>
      <c r="H40" s="570" t="s">
        <v>386</v>
      </c>
      <c r="I40" s="657">
        <v>1000000</v>
      </c>
      <c r="J40" s="570" t="s">
        <v>387</v>
      </c>
      <c r="K40" s="570" t="s">
        <v>376</v>
      </c>
      <c r="L40" s="645" t="s">
        <v>87</v>
      </c>
      <c r="M40" s="570" t="s">
        <v>388</v>
      </c>
      <c r="N40" s="572" t="s">
        <v>389</v>
      </c>
      <c r="O40" s="572" t="s">
        <v>390</v>
      </c>
      <c r="P40" s="574" t="s">
        <v>391</v>
      </c>
      <c r="Q40" s="574" t="s">
        <v>392</v>
      </c>
    </row>
    <row r="41" spans="1:17" ht="120" customHeight="1" x14ac:dyDescent="0.25">
      <c r="A41" s="6"/>
      <c r="B41" s="6"/>
      <c r="C41" s="565"/>
      <c r="D41" s="614"/>
      <c r="E41" s="579"/>
      <c r="F41" s="571"/>
      <c r="G41" s="571"/>
      <c r="H41" s="571"/>
      <c r="I41" s="658"/>
      <c r="J41" s="571"/>
      <c r="K41" s="571"/>
      <c r="L41" s="646"/>
      <c r="M41" s="571"/>
      <c r="N41" s="573"/>
      <c r="O41" s="573"/>
      <c r="P41" s="575"/>
      <c r="Q41" s="575"/>
    </row>
    <row r="42" spans="1:17" ht="129" customHeight="1" x14ac:dyDescent="0.25">
      <c r="A42" s="6"/>
      <c r="B42" s="6"/>
      <c r="C42" s="6"/>
      <c r="D42" s="614" t="s">
        <v>382</v>
      </c>
      <c r="E42" s="78" t="s">
        <v>371</v>
      </c>
      <c r="F42" s="79" t="s">
        <v>393</v>
      </c>
      <c r="G42" s="79" t="s">
        <v>394</v>
      </c>
      <c r="H42" s="79" t="s">
        <v>395</v>
      </c>
      <c r="I42" s="20">
        <v>1000000</v>
      </c>
      <c r="J42" s="79" t="s">
        <v>396</v>
      </c>
      <c r="K42" s="79" t="s">
        <v>376</v>
      </c>
      <c r="L42" s="80" t="s">
        <v>87</v>
      </c>
      <c r="M42" s="81" t="s">
        <v>397</v>
      </c>
      <c r="N42" s="82" t="s">
        <v>398</v>
      </c>
      <c r="O42" s="82" t="s">
        <v>399</v>
      </c>
      <c r="P42" s="82" t="s">
        <v>400</v>
      </c>
      <c r="Q42" s="82" t="s">
        <v>401</v>
      </c>
    </row>
    <row r="43" spans="1:17" ht="145.5" customHeight="1" thickBot="1" x14ac:dyDescent="0.3">
      <c r="A43" s="6"/>
      <c r="B43" s="6"/>
      <c r="C43" s="6"/>
      <c r="D43" s="615"/>
      <c r="E43" s="53" t="s">
        <v>402</v>
      </c>
      <c r="F43" s="16" t="s">
        <v>403</v>
      </c>
      <c r="G43" s="16" t="s">
        <v>404</v>
      </c>
      <c r="H43" s="16" t="s">
        <v>405</v>
      </c>
      <c r="I43" s="20">
        <v>5100000</v>
      </c>
      <c r="J43" s="31" t="s">
        <v>406</v>
      </c>
      <c r="K43" s="16" t="s">
        <v>376</v>
      </c>
      <c r="L43" s="55" t="s">
        <v>87</v>
      </c>
      <c r="M43" s="83" t="s">
        <v>407</v>
      </c>
      <c r="N43" s="82" t="s">
        <v>408</v>
      </c>
      <c r="O43" s="82" t="s">
        <v>409</v>
      </c>
      <c r="P43" s="82" t="s">
        <v>410</v>
      </c>
      <c r="Q43" s="82" t="s">
        <v>411</v>
      </c>
    </row>
    <row r="44" spans="1:17" x14ac:dyDescent="0.25">
      <c r="D44" s="84"/>
      <c r="E44" s="48"/>
      <c r="F44" s="15"/>
      <c r="G44" s="15"/>
      <c r="H44" s="15"/>
      <c r="I44" s="85"/>
      <c r="J44" s="18"/>
      <c r="K44" s="15"/>
      <c r="L44" s="19"/>
      <c r="M44" s="86"/>
      <c r="N44" s="87"/>
      <c r="O44" s="87"/>
      <c r="P44" s="87"/>
      <c r="Q44" s="87"/>
    </row>
    <row r="45" spans="1:17" ht="26.25" customHeight="1" x14ac:dyDescent="0.25">
      <c r="A45" s="588" t="s">
        <v>412</v>
      </c>
      <c r="B45" s="588"/>
      <c r="C45" s="589"/>
      <c r="D45" s="590"/>
      <c r="E45" s="590"/>
      <c r="F45" s="590"/>
      <c r="G45" s="590"/>
      <c r="H45" s="590"/>
      <c r="I45" s="590"/>
      <c r="J45" s="590"/>
      <c r="K45" s="590"/>
      <c r="L45" s="590"/>
      <c r="M45" s="590"/>
      <c r="N45" s="590"/>
      <c r="O45" s="590"/>
      <c r="P45" s="590"/>
      <c r="Q45" s="591"/>
    </row>
    <row r="46" spans="1:17" x14ac:dyDescent="0.25">
      <c r="D46" s="606" t="s">
        <v>319</v>
      </c>
      <c r="E46" s="608" t="s">
        <v>16</v>
      </c>
      <c r="F46" s="608" t="s">
        <v>17</v>
      </c>
      <c r="G46" s="598" t="s">
        <v>18</v>
      </c>
      <c r="H46" s="598" t="s">
        <v>413</v>
      </c>
      <c r="I46" s="596" t="s">
        <v>414</v>
      </c>
      <c r="J46" s="598" t="s">
        <v>7</v>
      </c>
      <c r="K46" s="598" t="s">
        <v>180</v>
      </c>
      <c r="L46" s="143" t="s">
        <v>6</v>
      </c>
      <c r="M46" s="143" t="s">
        <v>138</v>
      </c>
      <c r="N46" s="600" t="s">
        <v>415</v>
      </c>
      <c r="O46" s="601"/>
      <c r="P46" s="601"/>
      <c r="Q46" s="602"/>
    </row>
    <row r="47" spans="1:17" x14ac:dyDescent="0.25">
      <c r="D47" s="607"/>
      <c r="E47" s="609"/>
      <c r="F47" s="609"/>
      <c r="G47" s="599"/>
      <c r="H47" s="599"/>
      <c r="I47" s="597"/>
      <c r="J47" s="599"/>
      <c r="K47" s="599"/>
      <c r="L47" s="88" t="s">
        <v>416</v>
      </c>
      <c r="M47" s="88" t="s">
        <v>8</v>
      </c>
      <c r="N47" s="89" t="s">
        <v>184</v>
      </c>
      <c r="O47" s="89" t="s">
        <v>185</v>
      </c>
      <c r="P47" s="89" t="s">
        <v>186</v>
      </c>
      <c r="Q47" s="90" t="s">
        <v>187</v>
      </c>
    </row>
    <row r="48" spans="1:17" ht="110.25" customHeight="1" x14ac:dyDescent="0.25">
      <c r="B48" s="2"/>
      <c r="D48" s="91" t="s">
        <v>417</v>
      </c>
      <c r="E48" s="31" t="s">
        <v>418</v>
      </c>
      <c r="F48" s="31" t="s">
        <v>419</v>
      </c>
      <c r="G48" s="31" t="s">
        <v>13</v>
      </c>
      <c r="H48" s="92" t="s">
        <v>420</v>
      </c>
      <c r="I48" s="93">
        <v>0</v>
      </c>
      <c r="J48" s="31" t="s">
        <v>421</v>
      </c>
      <c r="K48" s="31" t="s">
        <v>422</v>
      </c>
      <c r="L48" s="94" t="s">
        <v>13</v>
      </c>
      <c r="M48" s="31" t="s">
        <v>423</v>
      </c>
      <c r="N48" s="31" t="s">
        <v>15</v>
      </c>
      <c r="O48" s="31" t="s">
        <v>424</v>
      </c>
      <c r="P48" s="31" t="s">
        <v>425</v>
      </c>
      <c r="Q48" s="31" t="s">
        <v>426</v>
      </c>
    </row>
    <row r="49" spans="3:17" ht="172.5" customHeight="1" x14ac:dyDescent="0.25">
      <c r="D49" s="95" t="s">
        <v>427</v>
      </c>
      <c r="E49" s="31" t="s">
        <v>428</v>
      </c>
      <c r="F49" s="31" t="s">
        <v>429</v>
      </c>
      <c r="G49" s="31" t="s">
        <v>13</v>
      </c>
      <c r="H49" s="92" t="s">
        <v>420</v>
      </c>
      <c r="I49" s="93">
        <v>75000</v>
      </c>
      <c r="J49" s="31" t="s">
        <v>430</v>
      </c>
      <c r="K49" s="31" t="s">
        <v>422</v>
      </c>
      <c r="L49" s="31" t="s">
        <v>15</v>
      </c>
      <c r="M49" s="73" t="s">
        <v>431</v>
      </c>
      <c r="N49" s="31" t="s">
        <v>432</v>
      </c>
      <c r="O49" s="31" t="s">
        <v>433</v>
      </c>
      <c r="P49" s="31" t="s">
        <v>434</v>
      </c>
      <c r="Q49" s="31" t="s">
        <v>435</v>
      </c>
    </row>
    <row r="50" spans="3:17" ht="90" customHeight="1" x14ac:dyDescent="0.25">
      <c r="D50" s="91" t="s">
        <v>436</v>
      </c>
      <c r="E50" s="31" t="s">
        <v>437</v>
      </c>
      <c r="F50" s="96" t="s">
        <v>438</v>
      </c>
      <c r="G50" s="31" t="s">
        <v>13</v>
      </c>
      <c r="H50" s="92" t="s">
        <v>420</v>
      </c>
      <c r="I50" s="93">
        <v>300000</v>
      </c>
      <c r="J50" s="31" t="s">
        <v>439</v>
      </c>
      <c r="K50" s="144" t="s">
        <v>440</v>
      </c>
      <c r="L50" s="31" t="s">
        <v>15</v>
      </c>
      <c r="M50" s="31" t="s">
        <v>441</v>
      </c>
      <c r="N50" s="31" t="s">
        <v>442</v>
      </c>
      <c r="O50" s="31" t="s">
        <v>443</v>
      </c>
      <c r="P50" s="31" t="s">
        <v>444</v>
      </c>
      <c r="Q50" s="31" t="s">
        <v>445</v>
      </c>
    </row>
    <row r="51" spans="3:17" ht="89.25" x14ac:dyDescent="0.25">
      <c r="D51" s="98" t="s">
        <v>446</v>
      </c>
      <c r="E51" s="31" t="s">
        <v>447</v>
      </c>
      <c r="F51" s="96" t="s">
        <v>448</v>
      </c>
      <c r="G51" s="31" t="s">
        <v>13</v>
      </c>
      <c r="H51" s="92" t="s">
        <v>420</v>
      </c>
      <c r="I51" s="93">
        <v>0</v>
      </c>
      <c r="J51" s="31" t="s">
        <v>449</v>
      </c>
      <c r="K51" s="97" t="s">
        <v>450</v>
      </c>
      <c r="L51" s="31" t="s">
        <v>15</v>
      </c>
      <c r="M51" s="31" t="s">
        <v>451</v>
      </c>
      <c r="N51" s="31" t="s">
        <v>452</v>
      </c>
      <c r="O51" s="31" t="s">
        <v>453</v>
      </c>
      <c r="P51" s="31" t="s">
        <v>454</v>
      </c>
      <c r="Q51" s="31" t="s">
        <v>455</v>
      </c>
    </row>
    <row r="52" spans="3:17" ht="156" customHeight="1" x14ac:dyDescent="0.25">
      <c r="D52" s="99" t="s">
        <v>456</v>
      </c>
      <c r="E52" s="100" t="s">
        <v>457</v>
      </c>
      <c r="F52" s="96" t="s">
        <v>458</v>
      </c>
      <c r="G52" s="31" t="s">
        <v>13</v>
      </c>
      <c r="H52" s="92" t="s">
        <v>420</v>
      </c>
      <c r="I52" s="93">
        <v>150000</v>
      </c>
      <c r="J52" s="31" t="s">
        <v>459</v>
      </c>
      <c r="K52" s="97" t="s">
        <v>450</v>
      </c>
      <c r="L52" s="101" t="s">
        <v>15</v>
      </c>
      <c r="M52" s="31" t="s">
        <v>460</v>
      </c>
      <c r="N52" s="31" t="s">
        <v>15</v>
      </c>
      <c r="O52" s="31" t="s">
        <v>461</v>
      </c>
      <c r="P52" s="31" t="s">
        <v>462</v>
      </c>
      <c r="Q52" s="31" t="s">
        <v>463</v>
      </c>
    </row>
    <row r="53" spans="3:17" ht="76.5" x14ac:dyDescent="0.25">
      <c r="D53" s="603" t="s">
        <v>177</v>
      </c>
      <c r="E53" s="100" t="s">
        <v>464</v>
      </c>
      <c r="F53" s="102" t="s">
        <v>465</v>
      </c>
      <c r="G53" s="31" t="s">
        <v>13</v>
      </c>
      <c r="H53" s="92" t="s">
        <v>420</v>
      </c>
      <c r="I53" s="103">
        <v>0</v>
      </c>
      <c r="J53" s="18" t="s">
        <v>466</v>
      </c>
      <c r="K53" s="97" t="s">
        <v>450</v>
      </c>
      <c r="L53" s="104" t="s">
        <v>15</v>
      </c>
      <c r="M53" s="31" t="s">
        <v>467</v>
      </c>
      <c r="N53" s="96" t="s">
        <v>15</v>
      </c>
      <c r="O53" s="96" t="s">
        <v>468</v>
      </c>
      <c r="P53" s="31" t="s">
        <v>469</v>
      </c>
      <c r="Q53" s="31" t="s">
        <v>470</v>
      </c>
    </row>
    <row r="54" spans="3:17" ht="134.25" customHeight="1" x14ac:dyDescent="0.25">
      <c r="D54" s="604"/>
      <c r="E54" s="31" t="s">
        <v>471</v>
      </c>
      <c r="F54" s="96" t="s">
        <v>472</v>
      </c>
      <c r="G54" s="31" t="s">
        <v>13</v>
      </c>
      <c r="H54" s="92" t="s">
        <v>420</v>
      </c>
      <c r="I54" s="93">
        <f>6000+15000</f>
        <v>21000</v>
      </c>
      <c r="J54" s="31" t="s">
        <v>473</v>
      </c>
      <c r="K54" s="97" t="s">
        <v>450</v>
      </c>
      <c r="L54" s="31" t="s">
        <v>15</v>
      </c>
      <c r="M54" s="31" t="s">
        <v>474</v>
      </c>
      <c r="N54" s="31" t="s">
        <v>15</v>
      </c>
      <c r="O54" s="31" t="s">
        <v>15</v>
      </c>
      <c r="P54" s="31" t="s">
        <v>475</v>
      </c>
      <c r="Q54" s="31" t="s">
        <v>476</v>
      </c>
    </row>
    <row r="55" spans="3:17" ht="23.25" customHeight="1" x14ac:dyDescent="0.25">
      <c r="C55" s="587" t="s">
        <v>518</v>
      </c>
      <c r="D55" s="587"/>
      <c r="E55" s="105"/>
      <c r="F55" s="105"/>
      <c r="G55" s="105"/>
      <c r="H55" s="105"/>
      <c r="I55" s="106"/>
      <c r="J55" s="105"/>
      <c r="K55" s="105"/>
      <c r="L55" s="105"/>
      <c r="M55" s="105"/>
      <c r="N55" s="105"/>
      <c r="O55" s="105"/>
      <c r="P55" s="105"/>
      <c r="Q55" s="105"/>
    </row>
    <row r="56" spans="3:17" ht="63.75" x14ac:dyDescent="0.25">
      <c r="D56" s="145" t="s">
        <v>477</v>
      </c>
      <c r="E56" s="100" t="s">
        <v>478</v>
      </c>
      <c r="F56" s="102" t="s">
        <v>479</v>
      </c>
      <c r="G56" s="31" t="s">
        <v>13</v>
      </c>
      <c r="H56" s="92" t="s">
        <v>420</v>
      </c>
      <c r="I56" s="107" t="s">
        <v>480</v>
      </c>
      <c r="J56" s="18" t="s">
        <v>481</v>
      </c>
      <c r="K56" s="97" t="s">
        <v>450</v>
      </c>
      <c r="L56" s="104" t="s">
        <v>15</v>
      </c>
      <c r="M56" s="31" t="s">
        <v>482</v>
      </c>
      <c r="N56" s="108" t="s">
        <v>15</v>
      </c>
      <c r="O56" s="108" t="s">
        <v>15</v>
      </c>
      <c r="P56" s="109" t="s">
        <v>483</v>
      </c>
      <c r="Q56" s="31" t="s">
        <v>484</v>
      </c>
    </row>
    <row r="57" spans="3:17" ht="76.5" x14ac:dyDescent="0.25">
      <c r="D57" s="605"/>
      <c r="E57" s="31" t="s">
        <v>485</v>
      </c>
      <c r="F57" s="96" t="s">
        <v>486</v>
      </c>
      <c r="G57" s="31" t="s">
        <v>13</v>
      </c>
      <c r="H57" s="92" t="s">
        <v>420</v>
      </c>
      <c r="I57" s="111">
        <v>0</v>
      </c>
      <c r="J57" s="31" t="s">
        <v>487</v>
      </c>
      <c r="K57" s="97" t="s">
        <v>450</v>
      </c>
      <c r="L57" s="18" t="s">
        <v>15</v>
      </c>
      <c r="M57" s="18" t="s">
        <v>488</v>
      </c>
      <c r="N57" s="108" t="s">
        <v>15</v>
      </c>
      <c r="O57" s="108" t="s">
        <v>15</v>
      </c>
      <c r="P57" s="112" t="s">
        <v>489</v>
      </c>
      <c r="Q57" s="31" t="s">
        <v>490</v>
      </c>
    </row>
    <row r="58" spans="3:17" ht="114.75" x14ac:dyDescent="0.25">
      <c r="D58" s="605"/>
      <c r="E58" s="113" t="s">
        <v>491</v>
      </c>
      <c r="F58" s="96" t="s">
        <v>492</v>
      </c>
      <c r="G58" s="31" t="s">
        <v>13</v>
      </c>
      <c r="H58" s="92" t="s">
        <v>420</v>
      </c>
      <c r="I58" s="111" t="s">
        <v>480</v>
      </c>
      <c r="J58" s="31" t="s">
        <v>493</v>
      </c>
      <c r="K58" s="97" t="s">
        <v>450</v>
      </c>
      <c r="L58" s="31" t="s">
        <v>15</v>
      </c>
      <c r="M58" s="31" t="s">
        <v>494</v>
      </c>
      <c r="N58" s="108" t="s">
        <v>15</v>
      </c>
      <c r="O58" s="108" t="s">
        <v>15</v>
      </c>
      <c r="P58" s="109" t="s">
        <v>495</v>
      </c>
      <c r="Q58" s="31" t="s">
        <v>496</v>
      </c>
    </row>
    <row r="59" spans="3:17" ht="16.5" x14ac:dyDescent="0.3">
      <c r="D59" s="114"/>
      <c r="E59" s="114"/>
      <c r="F59" s="114"/>
      <c r="G59" s="31" t="s">
        <v>13</v>
      </c>
      <c r="H59" s="92" t="s">
        <v>420</v>
      </c>
      <c r="I59" s="115"/>
      <c r="J59" s="114"/>
      <c r="K59" s="114"/>
      <c r="L59" s="114"/>
      <c r="M59" s="114"/>
      <c r="N59" s="116"/>
      <c r="O59" s="117"/>
      <c r="P59" s="116"/>
      <c r="Q59" s="117"/>
    </row>
    <row r="60" spans="3:17" ht="16.5" x14ac:dyDescent="0.25">
      <c r="D60" s="114"/>
      <c r="E60" s="114"/>
      <c r="F60" s="114"/>
      <c r="G60" s="31" t="s">
        <v>13</v>
      </c>
      <c r="H60" s="92" t="s">
        <v>420</v>
      </c>
      <c r="I60" s="115"/>
      <c r="J60" s="114"/>
      <c r="K60" s="114"/>
      <c r="L60" s="114"/>
      <c r="M60" s="114"/>
      <c r="N60" s="118"/>
      <c r="O60" s="119"/>
      <c r="P60" s="118"/>
      <c r="Q60" s="119"/>
    </row>
    <row r="61" spans="3:17" ht="16.5" x14ac:dyDescent="0.3">
      <c r="D61" s="114"/>
      <c r="E61" s="114"/>
      <c r="F61" s="114"/>
      <c r="G61" s="31" t="s">
        <v>13</v>
      </c>
      <c r="H61" s="92" t="s">
        <v>420</v>
      </c>
      <c r="I61" s="115"/>
      <c r="J61" s="114"/>
      <c r="K61" s="114"/>
      <c r="L61" s="114"/>
      <c r="M61" s="114"/>
      <c r="N61" s="120"/>
      <c r="O61" s="110"/>
      <c r="P61" s="120"/>
      <c r="Q61" s="110"/>
    </row>
    <row r="62" spans="3:17" ht="16.5" x14ac:dyDescent="0.25">
      <c r="D62" s="114"/>
      <c r="E62" s="114"/>
      <c r="F62" s="114"/>
      <c r="G62" s="114"/>
      <c r="H62" s="114"/>
      <c r="I62" s="115"/>
      <c r="J62" s="114"/>
      <c r="K62" s="114"/>
      <c r="L62" s="114"/>
      <c r="M62" s="114"/>
      <c r="N62" s="119"/>
      <c r="O62" s="119"/>
      <c r="P62" s="121"/>
      <c r="Q62" s="119"/>
    </row>
    <row r="63" spans="3:17" ht="16.5" x14ac:dyDescent="0.3">
      <c r="D63" s="114"/>
      <c r="E63" s="114"/>
      <c r="F63" s="114"/>
      <c r="G63" s="114"/>
      <c r="H63" s="114"/>
      <c r="I63" s="115"/>
      <c r="J63" s="114"/>
      <c r="K63" s="114"/>
      <c r="L63" s="114"/>
      <c r="M63" s="114"/>
      <c r="N63" s="110"/>
      <c r="O63" s="110"/>
      <c r="P63" s="110"/>
      <c r="Q63" s="110"/>
    </row>
    <row r="64" spans="3:17" ht="16.5" x14ac:dyDescent="0.3">
      <c r="D64" s="114"/>
      <c r="E64" s="114"/>
      <c r="F64" s="114"/>
      <c r="G64" s="114"/>
      <c r="H64" s="114"/>
      <c r="I64" s="115"/>
      <c r="J64" s="114"/>
      <c r="K64" s="114"/>
      <c r="L64" s="114"/>
      <c r="M64" s="114"/>
      <c r="N64" s="110"/>
      <c r="O64" s="110"/>
      <c r="P64" s="110"/>
      <c r="Q64" s="110"/>
    </row>
    <row r="65" spans="4:17" ht="16.5" x14ac:dyDescent="0.3">
      <c r="D65" s="114"/>
      <c r="E65" s="114"/>
      <c r="F65" s="114"/>
      <c r="G65" s="114"/>
      <c r="H65" s="114"/>
      <c r="I65" s="115"/>
      <c r="J65" s="114"/>
      <c r="K65" s="114"/>
      <c r="L65" s="114"/>
      <c r="M65" s="114"/>
      <c r="N65" s="110"/>
      <c r="O65" s="110"/>
      <c r="P65" s="110"/>
      <c r="Q65" s="110"/>
    </row>
    <row r="66" spans="4:17" ht="16.5" x14ac:dyDescent="0.3">
      <c r="D66" s="114"/>
      <c r="E66" s="114"/>
      <c r="F66" s="114"/>
      <c r="G66" s="114"/>
      <c r="H66" s="114"/>
      <c r="I66" s="115"/>
      <c r="J66" s="114"/>
      <c r="K66" s="114"/>
      <c r="L66" s="114"/>
      <c r="M66" s="114"/>
      <c r="N66" s="110"/>
      <c r="O66" s="110"/>
      <c r="P66" s="110"/>
      <c r="Q66" s="110"/>
    </row>
    <row r="67" spans="4:17" ht="16.5" x14ac:dyDescent="0.3">
      <c r="D67" s="114"/>
      <c r="E67" s="114"/>
      <c r="F67" s="114"/>
      <c r="G67" s="114"/>
      <c r="H67" s="114"/>
      <c r="I67" s="115"/>
      <c r="J67" s="114"/>
      <c r="K67" s="114"/>
      <c r="L67" s="114"/>
      <c r="M67" s="114"/>
      <c r="N67" s="110"/>
      <c r="O67" s="110"/>
      <c r="P67" s="110"/>
      <c r="Q67" s="110"/>
    </row>
    <row r="68" spans="4:17" ht="16.5" x14ac:dyDescent="0.3">
      <c r="D68" s="114"/>
      <c r="E68" s="114"/>
      <c r="F68" s="114"/>
      <c r="G68" s="114"/>
      <c r="H68" s="114"/>
      <c r="I68" s="115"/>
      <c r="J68" s="114"/>
      <c r="K68" s="114"/>
      <c r="L68" s="114"/>
      <c r="M68" s="114"/>
      <c r="N68" s="110"/>
      <c r="O68" s="110"/>
      <c r="P68" s="110"/>
      <c r="Q68" s="110"/>
    </row>
    <row r="69" spans="4:17" ht="16.5" x14ac:dyDescent="0.3">
      <c r="D69" s="114"/>
      <c r="E69" s="114"/>
      <c r="F69" s="114"/>
      <c r="G69" s="114"/>
      <c r="H69" s="114"/>
      <c r="I69" s="115"/>
      <c r="J69" s="114"/>
      <c r="K69" s="114"/>
      <c r="L69" s="114"/>
      <c r="M69" s="114"/>
      <c r="N69" s="110"/>
      <c r="O69" s="110"/>
      <c r="P69" s="110"/>
      <c r="Q69" s="110"/>
    </row>
    <row r="70" spans="4:17" ht="16.5" x14ac:dyDescent="0.3">
      <c r="D70" s="114"/>
      <c r="E70" s="114"/>
      <c r="F70" s="114"/>
      <c r="G70" s="114"/>
      <c r="H70" s="114"/>
      <c r="I70" s="115"/>
      <c r="J70" s="114"/>
      <c r="K70" s="114"/>
      <c r="L70" s="114"/>
      <c r="M70" s="114"/>
      <c r="N70" s="110"/>
      <c r="O70" s="110"/>
      <c r="P70" s="110"/>
      <c r="Q70" s="110"/>
    </row>
    <row r="71" spans="4:17" ht="16.5" x14ac:dyDescent="0.3">
      <c r="D71" s="114"/>
      <c r="E71" s="114"/>
      <c r="F71" s="114"/>
      <c r="G71" s="114"/>
      <c r="H71" s="114"/>
      <c r="I71" s="115"/>
      <c r="J71" s="114"/>
      <c r="K71" s="114"/>
      <c r="L71" s="114"/>
      <c r="M71" s="114"/>
      <c r="N71" s="110"/>
      <c r="O71" s="110"/>
      <c r="P71" s="110"/>
      <c r="Q71" s="110"/>
    </row>
    <row r="72" spans="4:17" ht="16.5" x14ac:dyDescent="0.3">
      <c r="D72" s="114"/>
      <c r="E72" s="114"/>
      <c r="F72" s="114"/>
      <c r="G72" s="114"/>
      <c r="H72" s="114"/>
      <c r="I72" s="115"/>
      <c r="J72" s="114"/>
      <c r="K72" s="114"/>
      <c r="L72" s="114"/>
      <c r="M72" s="114"/>
      <c r="N72" s="110"/>
      <c r="O72" s="110"/>
      <c r="P72" s="110"/>
      <c r="Q72" s="110"/>
    </row>
    <row r="73" spans="4:17" ht="16.5" x14ac:dyDescent="0.3">
      <c r="D73" s="114"/>
      <c r="E73" s="114"/>
      <c r="F73" s="114"/>
      <c r="G73" s="114"/>
      <c r="H73" s="114"/>
      <c r="I73" s="115"/>
      <c r="J73" s="114"/>
      <c r="K73" s="114"/>
      <c r="L73" s="114"/>
      <c r="M73" s="114"/>
      <c r="N73" s="110"/>
      <c r="O73" s="110"/>
      <c r="P73" s="110"/>
      <c r="Q73" s="110"/>
    </row>
    <row r="74" spans="4:17" ht="16.5" x14ac:dyDescent="0.3">
      <c r="D74" s="114"/>
      <c r="E74" s="114"/>
      <c r="F74" s="114"/>
      <c r="G74" s="114"/>
      <c r="H74" s="114"/>
      <c r="I74" s="115"/>
      <c r="J74" s="114"/>
      <c r="K74" s="114"/>
      <c r="L74" s="114"/>
      <c r="M74" s="114"/>
      <c r="N74" s="110"/>
      <c r="O74" s="110"/>
      <c r="P74" s="110"/>
      <c r="Q74" s="110"/>
    </row>
    <row r="75" spans="4:17" ht="16.5" x14ac:dyDescent="0.3">
      <c r="D75" s="114"/>
      <c r="E75" s="114"/>
      <c r="F75" s="114"/>
      <c r="G75" s="114"/>
      <c r="H75" s="114"/>
      <c r="I75" s="115"/>
      <c r="J75" s="114"/>
      <c r="K75" s="114"/>
      <c r="L75" s="114"/>
      <c r="M75" s="114"/>
      <c r="N75" s="110"/>
      <c r="O75" s="110"/>
      <c r="P75" s="110"/>
      <c r="Q75" s="110"/>
    </row>
    <row r="76" spans="4:17" ht="16.5" x14ac:dyDescent="0.3">
      <c r="D76" s="114"/>
      <c r="E76" s="114"/>
      <c r="F76" s="114"/>
      <c r="G76" s="114"/>
      <c r="H76" s="114"/>
      <c r="I76" s="115"/>
      <c r="J76" s="114"/>
      <c r="K76" s="114"/>
      <c r="L76" s="114"/>
      <c r="M76" s="114"/>
      <c r="N76" s="110"/>
      <c r="O76" s="110"/>
      <c r="P76" s="110"/>
      <c r="Q76" s="110"/>
    </row>
    <row r="77" spans="4:17" ht="16.5" x14ac:dyDescent="0.3">
      <c r="D77" s="114"/>
      <c r="E77" s="114"/>
      <c r="F77" s="114"/>
      <c r="G77" s="114"/>
      <c r="H77" s="114"/>
      <c r="I77" s="115"/>
      <c r="J77" s="114"/>
      <c r="K77" s="114"/>
      <c r="L77" s="114"/>
      <c r="M77" s="114"/>
      <c r="N77" s="110"/>
      <c r="O77" s="110"/>
      <c r="P77" s="110"/>
      <c r="Q77" s="110"/>
    </row>
    <row r="78" spans="4:17" ht="16.5" x14ac:dyDescent="0.3">
      <c r="D78" s="114"/>
      <c r="E78" s="114"/>
      <c r="F78" s="114"/>
      <c r="G78" s="114"/>
      <c r="H78" s="114"/>
      <c r="I78" s="115"/>
      <c r="J78" s="114"/>
      <c r="K78" s="114"/>
      <c r="L78" s="114"/>
      <c r="M78" s="114"/>
      <c r="N78" s="110"/>
      <c r="O78" s="110"/>
      <c r="P78" s="110"/>
      <c r="Q78" s="110"/>
    </row>
    <row r="79" spans="4:17" ht="16.5" x14ac:dyDescent="0.3">
      <c r="D79" s="114"/>
      <c r="E79" s="114"/>
      <c r="F79" s="114"/>
      <c r="G79" s="114"/>
      <c r="H79" s="114"/>
      <c r="I79" s="115"/>
      <c r="J79" s="114"/>
      <c r="K79" s="114"/>
      <c r="L79" s="114"/>
      <c r="M79" s="114"/>
      <c r="N79" s="110"/>
      <c r="O79" s="110"/>
      <c r="P79" s="110"/>
      <c r="Q79" s="110"/>
    </row>
    <row r="80" spans="4:17" ht="16.5" x14ac:dyDescent="0.3">
      <c r="D80" s="114"/>
      <c r="E80" s="114"/>
      <c r="F80" s="114"/>
      <c r="G80" s="114"/>
      <c r="H80" s="114"/>
      <c r="I80" s="115"/>
      <c r="J80" s="114"/>
      <c r="K80" s="114"/>
      <c r="L80" s="114"/>
      <c r="M80" s="114"/>
      <c r="N80" s="110"/>
      <c r="O80" s="110"/>
      <c r="P80" s="110"/>
      <c r="Q80" s="110"/>
    </row>
    <row r="81" spans="4:17" ht="16.5" x14ac:dyDescent="0.3">
      <c r="D81" s="114"/>
      <c r="E81" s="114"/>
      <c r="F81" s="114"/>
      <c r="G81" s="114"/>
      <c r="H81" s="114"/>
      <c r="I81" s="115"/>
      <c r="J81" s="114"/>
      <c r="K81" s="114"/>
      <c r="L81" s="114"/>
      <c r="M81" s="114"/>
      <c r="N81" s="110"/>
      <c r="O81" s="110"/>
      <c r="P81" s="110"/>
      <c r="Q81" s="110"/>
    </row>
    <row r="82" spans="4:17" ht="16.5" x14ac:dyDescent="0.3">
      <c r="D82" s="114"/>
      <c r="E82" s="114"/>
      <c r="F82" s="114"/>
      <c r="G82" s="114"/>
      <c r="H82" s="114"/>
      <c r="I82" s="115"/>
      <c r="J82" s="114"/>
      <c r="K82" s="114"/>
      <c r="L82" s="114"/>
      <c r="M82" s="114"/>
      <c r="N82" s="110"/>
      <c r="O82" s="110"/>
      <c r="P82" s="110"/>
      <c r="Q82" s="110"/>
    </row>
    <row r="83" spans="4:17" ht="16.5" x14ac:dyDescent="0.3">
      <c r="D83" s="114"/>
      <c r="E83" s="114"/>
      <c r="F83" s="114"/>
      <c r="G83" s="114"/>
      <c r="H83" s="114"/>
      <c r="I83" s="115"/>
      <c r="J83" s="114"/>
      <c r="K83" s="114"/>
      <c r="L83" s="114"/>
      <c r="M83" s="114"/>
      <c r="N83" s="110"/>
      <c r="O83" s="110"/>
      <c r="P83" s="110"/>
      <c r="Q83" s="110"/>
    </row>
    <row r="84" spans="4:17" ht="16.5" x14ac:dyDescent="0.3">
      <c r="D84" s="114"/>
      <c r="E84" s="114"/>
      <c r="F84" s="114"/>
      <c r="G84" s="114"/>
      <c r="H84" s="114"/>
      <c r="I84" s="115"/>
      <c r="J84" s="114"/>
      <c r="K84" s="114"/>
      <c r="L84" s="114"/>
      <c r="M84" s="114"/>
      <c r="N84" s="110"/>
      <c r="O84" s="110"/>
      <c r="P84" s="110"/>
      <c r="Q84" s="110"/>
    </row>
    <row r="85" spans="4:17" ht="16.5" x14ac:dyDescent="0.3">
      <c r="D85" s="114"/>
      <c r="E85" s="114"/>
      <c r="F85" s="114"/>
      <c r="G85" s="114"/>
      <c r="H85" s="114"/>
      <c r="I85" s="115"/>
      <c r="J85" s="114"/>
      <c r="K85" s="114"/>
      <c r="L85" s="114"/>
      <c r="M85" s="114"/>
      <c r="N85" s="110"/>
      <c r="O85" s="110"/>
      <c r="P85" s="110"/>
      <c r="Q85" s="110"/>
    </row>
    <row r="86" spans="4:17" ht="16.5" x14ac:dyDescent="0.3">
      <c r="D86" s="114"/>
      <c r="E86" s="114"/>
      <c r="F86" s="114"/>
      <c r="G86" s="114"/>
      <c r="H86" s="114"/>
      <c r="I86" s="115"/>
      <c r="J86" s="114"/>
      <c r="K86" s="114"/>
      <c r="L86" s="114"/>
      <c r="M86" s="114"/>
      <c r="N86" s="110"/>
      <c r="O86" s="110"/>
      <c r="P86" s="110"/>
      <c r="Q86" s="110"/>
    </row>
    <row r="87" spans="4:17" ht="16.5" x14ac:dyDescent="0.3">
      <c r="D87" s="114"/>
      <c r="E87" s="114"/>
      <c r="F87" s="114"/>
      <c r="G87" s="114"/>
      <c r="H87" s="114"/>
      <c r="I87" s="115"/>
      <c r="J87" s="114"/>
      <c r="K87" s="114"/>
      <c r="L87" s="114"/>
      <c r="M87" s="114"/>
      <c r="N87" s="110"/>
      <c r="O87" s="110"/>
      <c r="P87" s="110"/>
      <c r="Q87" s="110"/>
    </row>
    <row r="88" spans="4:17" ht="16.5" x14ac:dyDescent="0.3">
      <c r="D88" s="114"/>
      <c r="E88" s="114"/>
      <c r="F88" s="114"/>
      <c r="G88" s="114"/>
      <c r="H88" s="114"/>
      <c r="I88" s="115"/>
      <c r="J88" s="114"/>
      <c r="K88" s="114"/>
      <c r="L88" s="114"/>
      <c r="M88" s="114"/>
      <c r="N88" s="110"/>
      <c r="O88" s="110"/>
      <c r="P88" s="110"/>
      <c r="Q88" s="110"/>
    </row>
    <row r="89" spans="4:17" ht="16.5" x14ac:dyDescent="0.3">
      <c r="D89" s="114"/>
      <c r="E89" s="114"/>
      <c r="F89" s="114"/>
      <c r="G89" s="114"/>
      <c r="H89" s="114"/>
      <c r="I89" s="115"/>
      <c r="J89" s="114"/>
      <c r="K89" s="114"/>
      <c r="L89" s="114"/>
      <c r="M89" s="114"/>
      <c r="N89" s="110"/>
      <c r="O89" s="110"/>
      <c r="P89" s="110"/>
      <c r="Q89" s="110"/>
    </row>
    <row r="90" spans="4:17" ht="16.5" x14ac:dyDescent="0.3">
      <c r="D90" s="114"/>
      <c r="E90" s="114"/>
      <c r="F90" s="114"/>
      <c r="G90" s="114"/>
      <c r="H90" s="114"/>
      <c r="I90" s="115"/>
      <c r="J90" s="114"/>
      <c r="K90" s="114"/>
      <c r="L90" s="114"/>
      <c r="M90" s="114"/>
      <c r="N90" s="110"/>
      <c r="O90" s="110"/>
      <c r="P90" s="110"/>
      <c r="Q90" s="110"/>
    </row>
    <row r="91" spans="4:17" ht="16.5" x14ac:dyDescent="0.3">
      <c r="D91" s="114"/>
      <c r="E91" s="114"/>
      <c r="F91" s="114"/>
      <c r="G91" s="114"/>
      <c r="H91" s="114"/>
      <c r="I91" s="115"/>
      <c r="J91" s="114"/>
      <c r="K91" s="114"/>
      <c r="L91" s="114"/>
      <c r="M91" s="114"/>
      <c r="N91" s="110"/>
      <c r="O91" s="110"/>
      <c r="P91" s="110"/>
      <c r="Q91" s="110"/>
    </row>
    <row r="92" spans="4:17" ht="16.5" x14ac:dyDescent="0.3">
      <c r="D92" s="114"/>
      <c r="E92" s="114"/>
      <c r="F92" s="114"/>
      <c r="G92" s="114"/>
      <c r="H92" s="114"/>
      <c r="I92" s="115"/>
      <c r="J92" s="114"/>
      <c r="K92" s="114"/>
      <c r="L92" s="114"/>
      <c r="M92" s="114"/>
      <c r="N92" s="110"/>
      <c r="O92" s="110"/>
      <c r="P92" s="110"/>
      <c r="Q92" s="110"/>
    </row>
    <row r="93" spans="4:17" ht="16.5" x14ac:dyDescent="0.3">
      <c r="D93" s="114"/>
      <c r="E93" s="114"/>
      <c r="F93" s="114"/>
      <c r="G93" s="114"/>
      <c r="H93" s="114"/>
      <c r="I93" s="115"/>
      <c r="J93" s="114"/>
      <c r="K93" s="114"/>
      <c r="L93" s="114"/>
      <c r="M93" s="114"/>
      <c r="N93" s="110"/>
      <c r="O93" s="110"/>
      <c r="P93" s="110"/>
      <c r="Q93" s="110"/>
    </row>
    <row r="94" spans="4:17" ht="16.5" x14ac:dyDescent="0.3">
      <c r="D94" s="114"/>
      <c r="E94" s="114"/>
      <c r="F94" s="114"/>
      <c r="G94" s="114"/>
      <c r="H94" s="114"/>
      <c r="I94" s="115"/>
      <c r="J94" s="114"/>
      <c r="K94" s="114"/>
      <c r="L94" s="114"/>
      <c r="M94" s="114"/>
      <c r="N94" s="110"/>
      <c r="O94" s="110"/>
      <c r="P94" s="110"/>
      <c r="Q94" s="110"/>
    </row>
    <row r="95" spans="4:17" ht="16.5" x14ac:dyDescent="0.3">
      <c r="D95" s="114"/>
      <c r="E95" s="114"/>
      <c r="F95" s="114"/>
      <c r="G95" s="114"/>
      <c r="H95" s="114"/>
      <c r="I95" s="115"/>
      <c r="J95" s="114"/>
      <c r="K95" s="114"/>
      <c r="L95" s="114"/>
      <c r="M95" s="114"/>
      <c r="N95" s="110"/>
      <c r="O95" s="110"/>
      <c r="P95" s="110"/>
      <c r="Q95" s="110"/>
    </row>
    <row r="96" spans="4:17" ht="16.5" x14ac:dyDescent="0.3">
      <c r="D96" s="114"/>
      <c r="E96" s="114"/>
      <c r="F96" s="114"/>
      <c r="G96" s="114"/>
      <c r="H96" s="114"/>
      <c r="I96" s="115"/>
      <c r="J96" s="114"/>
      <c r="K96" s="114"/>
      <c r="L96" s="114"/>
      <c r="M96" s="114"/>
      <c r="N96" s="110"/>
      <c r="O96" s="110"/>
      <c r="P96" s="110"/>
      <c r="Q96" s="110"/>
    </row>
    <row r="97" spans="4:17" ht="16.5" x14ac:dyDescent="0.3">
      <c r="D97" s="114"/>
      <c r="E97" s="114"/>
      <c r="F97" s="114"/>
      <c r="G97" s="114"/>
      <c r="H97" s="114"/>
      <c r="I97" s="115"/>
      <c r="J97" s="114"/>
      <c r="K97" s="114"/>
      <c r="L97" s="114"/>
      <c r="M97" s="114"/>
      <c r="N97" s="110"/>
      <c r="O97" s="110"/>
      <c r="P97" s="110"/>
      <c r="Q97" s="110"/>
    </row>
    <row r="98" spans="4:17" ht="16.5" x14ac:dyDescent="0.3">
      <c r="D98" s="114"/>
      <c r="E98" s="114"/>
      <c r="F98" s="114"/>
      <c r="G98" s="114"/>
      <c r="H98" s="114"/>
      <c r="I98" s="115"/>
      <c r="J98" s="114"/>
      <c r="K98" s="114"/>
      <c r="L98" s="114"/>
      <c r="M98" s="114"/>
      <c r="N98" s="110"/>
      <c r="O98" s="110"/>
      <c r="P98" s="110"/>
      <c r="Q98" s="110"/>
    </row>
    <row r="99" spans="4:17" ht="16.5" x14ac:dyDescent="0.3">
      <c r="D99" s="114"/>
      <c r="E99" s="114"/>
      <c r="F99" s="114"/>
      <c r="G99" s="114"/>
      <c r="H99" s="114"/>
      <c r="I99" s="115"/>
      <c r="J99" s="114"/>
      <c r="K99" s="114"/>
      <c r="L99" s="114"/>
      <c r="M99" s="114"/>
      <c r="N99" s="110"/>
      <c r="O99" s="110"/>
      <c r="P99" s="110"/>
      <c r="Q99" s="110"/>
    </row>
    <row r="100" spans="4:17" ht="16.5" x14ac:dyDescent="0.3">
      <c r="D100" s="114"/>
      <c r="E100" s="114"/>
      <c r="F100" s="114"/>
      <c r="G100" s="114"/>
      <c r="H100" s="114"/>
      <c r="I100" s="115"/>
      <c r="J100" s="114"/>
      <c r="K100" s="114"/>
      <c r="L100" s="114"/>
      <c r="M100" s="114"/>
      <c r="N100" s="110"/>
      <c r="O100" s="110"/>
      <c r="P100" s="110"/>
      <c r="Q100" s="110"/>
    </row>
    <row r="101" spans="4:17" ht="16.5" x14ac:dyDescent="0.3">
      <c r="D101" s="114"/>
      <c r="E101" s="114"/>
      <c r="F101" s="114"/>
      <c r="G101" s="114"/>
      <c r="H101" s="114"/>
      <c r="I101" s="115"/>
      <c r="J101" s="114"/>
      <c r="K101" s="114"/>
      <c r="L101" s="114"/>
      <c r="M101" s="114"/>
      <c r="N101" s="110"/>
      <c r="O101" s="110"/>
      <c r="P101" s="110"/>
      <c r="Q101" s="110"/>
    </row>
    <row r="102" spans="4:17" ht="16.5" x14ac:dyDescent="0.3">
      <c r="D102" s="114"/>
      <c r="E102" s="114"/>
      <c r="F102" s="114"/>
      <c r="G102" s="114"/>
      <c r="H102" s="114"/>
      <c r="I102" s="115"/>
      <c r="J102" s="114"/>
      <c r="K102" s="114"/>
      <c r="L102" s="114"/>
      <c r="M102" s="114"/>
      <c r="N102" s="110"/>
      <c r="O102" s="110"/>
      <c r="P102" s="110"/>
      <c r="Q102" s="110"/>
    </row>
    <row r="103" spans="4:17" ht="16.5" x14ac:dyDescent="0.25">
      <c r="D103" s="122"/>
      <c r="E103" s="122"/>
      <c r="F103" s="122"/>
      <c r="G103" s="122"/>
      <c r="H103" s="122"/>
      <c r="I103" s="123">
        <f>SUM(I56:I102)</f>
        <v>0</v>
      </c>
      <c r="J103" s="122"/>
      <c r="K103" s="122"/>
      <c r="L103" s="122"/>
      <c r="M103" s="122"/>
      <c r="N103" s="124"/>
      <c r="O103" s="125"/>
      <c r="P103" s="124"/>
      <c r="Q103" s="125"/>
    </row>
    <row r="104" spans="4:17" ht="102" x14ac:dyDescent="0.25">
      <c r="D104" s="98" t="s">
        <v>497</v>
      </c>
      <c r="E104" s="31" t="s">
        <v>498</v>
      </c>
      <c r="F104" s="96" t="s">
        <v>499</v>
      </c>
      <c r="G104" s="31" t="s">
        <v>13</v>
      </c>
      <c r="H104" s="92" t="s">
        <v>420</v>
      </c>
      <c r="I104" s="111">
        <v>0</v>
      </c>
      <c r="J104" s="31" t="s">
        <v>500</v>
      </c>
      <c r="K104" s="126" t="s">
        <v>450</v>
      </c>
      <c r="L104" s="18" t="s">
        <v>15</v>
      </c>
      <c r="M104" s="18" t="s">
        <v>501</v>
      </c>
      <c r="N104" s="18" t="s">
        <v>502</v>
      </c>
      <c r="O104" s="18" t="s">
        <v>503</v>
      </c>
      <c r="P104" s="18" t="s">
        <v>504</v>
      </c>
      <c r="Q104" s="18" t="s">
        <v>505</v>
      </c>
    </row>
    <row r="105" spans="4:17" ht="63.75" x14ac:dyDescent="0.25">
      <c r="D105" s="605"/>
      <c r="E105" s="31" t="s">
        <v>506</v>
      </c>
      <c r="F105" s="96" t="s">
        <v>507</v>
      </c>
      <c r="G105" s="31" t="s">
        <v>13</v>
      </c>
      <c r="H105" s="92" t="s">
        <v>420</v>
      </c>
      <c r="I105" s="111">
        <f>200000+280000+250000</f>
        <v>730000</v>
      </c>
      <c r="J105" s="31" t="s">
        <v>508</v>
      </c>
      <c r="K105" s="126" t="s">
        <v>450</v>
      </c>
      <c r="L105" s="18" t="s">
        <v>15</v>
      </c>
      <c r="M105" s="18" t="s">
        <v>509</v>
      </c>
      <c r="N105" s="18" t="s">
        <v>15</v>
      </c>
      <c r="O105" s="18"/>
      <c r="P105" s="18" t="s">
        <v>510</v>
      </c>
      <c r="Q105" s="18" t="s">
        <v>511</v>
      </c>
    </row>
    <row r="106" spans="4:17" ht="63.75" x14ac:dyDescent="0.25">
      <c r="D106" s="605"/>
      <c r="E106" s="127" t="s">
        <v>512</v>
      </c>
      <c r="F106" s="96" t="s">
        <v>513</v>
      </c>
      <c r="G106" s="31" t="s">
        <v>13</v>
      </c>
      <c r="H106" s="92" t="s">
        <v>420</v>
      </c>
      <c r="I106" s="93">
        <v>150000</v>
      </c>
      <c r="J106" s="31" t="s">
        <v>514</v>
      </c>
      <c r="K106" s="97" t="s">
        <v>450</v>
      </c>
      <c r="L106" s="94" t="s">
        <v>15</v>
      </c>
      <c r="M106" s="31" t="s">
        <v>515</v>
      </c>
      <c r="N106" s="31" t="s">
        <v>15</v>
      </c>
      <c r="O106" s="94" t="s">
        <v>13</v>
      </c>
      <c r="P106" s="94" t="s">
        <v>516</v>
      </c>
      <c r="Q106" s="94" t="s">
        <v>517</v>
      </c>
    </row>
    <row r="107" spans="4:17" x14ac:dyDescent="0.25">
      <c r="D107" s="128"/>
      <c r="E107" s="129"/>
      <c r="F107" s="130"/>
      <c r="G107" s="131"/>
      <c r="H107" s="132"/>
      <c r="I107" s="133"/>
      <c r="J107" s="131"/>
      <c r="K107" s="134"/>
      <c r="L107" s="131"/>
      <c r="M107" s="131"/>
      <c r="N107" s="131"/>
      <c r="O107" s="135"/>
      <c r="P107" s="131"/>
      <c r="Q107" s="135"/>
    </row>
    <row r="108" spans="4:17" ht="25.5" x14ac:dyDescent="0.25">
      <c r="D108" s="128" t="s">
        <v>518</v>
      </c>
      <c r="E108" s="129"/>
      <c r="F108" s="130"/>
      <c r="G108" s="131"/>
      <c r="H108" s="132"/>
      <c r="I108" s="133"/>
      <c r="J108" s="131"/>
      <c r="K108" s="134"/>
      <c r="L108" s="131"/>
      <c r="M108" s="131"/>
      <c r="N108" s="131"/>
      <c r="O108" s="135"/>
      <c r="P108" s="131"/>
      <c r="Q108" s="135"/>
    </row>
    <row r="109" spans="4:17" x14ac:dyDescent="0.25">
      <c r="D109" s="580" t="s">
        <v>178</v>
      </c>
      <c r="E109" s="580" t="s">
        <v>16</v>
      </c>
      <c r="F109" s="580" t="s">
        <v>2</v>
      </c>
      <c r="G109" s="580" t="s">
        <v>18</v>
      </c>
      <c r="H109" s="592" t="s">
        <v>179</v>
      </c>
      <c r="I109" s="594" t="s">
        <v>519</v>
      </c>
      <c r="J109" s="580" t="s">
        <v>7</v>
      </c>
      <c r="K109" s="580" t="s">
        <v>265</v>
      </c>
      <c r="L109" s="37" t="s">
        <v>6</v>
      </c>
      <c r="M109" s="136" t="s">
        <v>138</v>
      </c>
      <c r="N109" s="582" t="s">
        <v>266</v>
      </c>
      <c r="O109" s="583"/>
      <c r="P109" s="583"/>
      <c r="Q109" s="584"/>
    </row>
    <row r="110" spans="4:17" x14ac:dyDescent="0.25">
      <c r="D110" s="581"/>
      <c r="E110" s="581"/>
      <c r="F110" s="581"/>
      <c r="G110" s="581"/>
      <c r="H110" s="593"/>
      <c r="I110" s="595"/>
      <c r="J110" s="581"/>
      <c r="K110" s="581"/>
      <c r="L110" s="39" t="s">
        <v>267</v>
      </c>
      <c r="M110" s="38" t="s">
        <v>19</v>
      </c>
      <c r="N110" s="40" t="s">
        <v>184</v>
      </c>
      <c r="O110" s="40" t="s">
        <v>185</v>
      </c>
      <c r="P110" s="40" t="s">
        <v>186</v>
      </c>
      <c r="Q110" s="40" t="s">
        <v>187</v>
      </c>
    </row>
    <row r="111" spans="4:17" ht="63.75" x14ac:dyDescent="0.25">
      <c r="D111" s="585" t="s">
        <v>518</v>
      </c>
      <c r="E111" s="41" t="s">
        <v>520</v>
      </c>
      <c r="F111" s="36" t="s">
        <v>521</v>
      </c>
      <c r="G111" s="16" t="s">
        <v>522</v>
      </c>
      <c r="H111" s="137" t="s">
        <v>523</v>
      </c>
      <c r="I111" s="43"/>
      <c r="J111" s="58" t="s">
        <v>293</v>
      </c>
      <c r="K111" s="16" t="s">
        <v>518</v>
      </c>
      <c r="L111" s="44" t="s">
        <v>272</v>
      </c>
      <c r="M111" s="45" t="s">
        <v>524</v>
      </c>
      <c r="N111" s="46" t="s">
        <v>15</v>
      </c>
      <c r="O111" s="47" t="s">
        <v>15</v>
      </c>
      <c r="P111" s="47" t="s">
        <v>525</v>
      </c>
      <c r="Q111" s="45" t="s">
        <v>526</v>
      </c>
    </row>
    <row r="112" spans="4:17" ht="63.75" x14ac:dyDescent="0.25">
      <c r="D112" s="586"/>
      <c r="E112" s="41" t="s">
        <v>520</v>
      </c>
      <c r="F112" s="15" t="s">
        <v>527</v>
      </c>
      <c r="G112" s="15" t="s">
        <v>528</v>
      </c>
      <c r="H112" s="138" t="s">
        <v>529</v>
      </c>
      <c r="I112" s="50"/>
      <c r="J112" s="15" t="s">
        <v>280</v>
      </c>
      <c r="K112" s="16" t="s">
        <v>518</v>
      </c>
      <c r="L112" s="19" t="s">
        <v>272</v>
      </c>
      <c r="M112" s="45" t="s">
        <v>524</v>
      </c>
      <c r="N112" s="52" t="s">
        <v>15</v>
      </c>
      <c r="O112" s="46" t="s">
        <v>15</v>
      </c>
      <c r="P112" s="47" t="s">
        <v>530</v>
      </c>
      <c r="Q112" s="45" t="s">
        <v>531</v>
      </c>
    </row>
    <row r="113" spans="4:17" ht="51" x14ac:dyDescent="0.25">
      <c r="D113" s="586"/>
      <c r="E113" s="41" t="s">
        <v>520</v>
      </c>
      <c r="F113" s="16" t="s">
        <v>532</v>
      </c>
      <c r="G113" s="16" t="s">
        <v>533</v>
      </c>
      <c r="H113" s="137" t="s">
        <v>534</v>
      </c>
      <c r="I113" s="54"/>
      <c r="J113" s="16" t="s">
        <v>535</v>
      </c>
      <c r="K113" s="16" t="s">
        <v>518</v>
      </c>
      <c r="L113" s="55" t="s">
        <v>272</v>
      </c>
      <c r="M113" s="45" t="s">
        <v>524</v>
      </c>
      <c r="N113" s="47" t="s">
        <v>15</v>
      </c>
      <c r="O113" s="47" t="s">
        <v>15</v>
      </c>
      <c r="P113" s="47" t="s">
        <v>536</v>
      </c>
      <c r="Q113" s="45" t="s">
        <v>537</v>
      </c>
    </row>
    <row r="114" spans="4:17" ht="51" x14ac:dyDescent="0.25">
      <c r="D114" s="586"/>
      <c r="E114" s="41" t="s">
        <v>520</v>
      </c>
      <c r="F114" s="16" t="s">
        <v>42</v>
      </c>
      <c r="G114" s="16" t="s">
        <v>538</v>
      </c>
      <c r="H114" s="137" t="s">
        <v>534</v>
      </c>
      <c r="I114" s="57"/>
      <c r="J114" s="58" t="s">
        <v>539</v>
      </c>
      <c r="K114" s="16" t="s">
        <v>518</v>
      </c>
      <c r="L114" s="59" t="s">
        <v>272</v>
      </c>
      <c r="M114" s="45" t="s">
        <v>524</v>
      </c>
      <c r="N114" s="47" t="s">
        <v>15</v>
      </c>
      <c r="O114" s="47" t="s">
        <v>15</v>
      </c>
      <c r="P114" s="47" t="s">
        <v>540</v>
      </c>
      <c r="Q114" s="45" t="s">
        <v>541</v>
      </c>
    </row>
    <row r="115" spans="4:17" ht="51" x14ac:dyDescent="0.25">
      <c r="D115" s="139"/>
      <c r="E115" s="41" t="s">
        <v>520</v>
      </c>
      <c r="F115" s="16" t="s">
        <v>42</v>
      </c>
      <c r="G115" s="16" t="s">
        <v>542</v>
      </c>
      <c r="H115" s="137" t="s">
        <v>534</v>
      </c>
      <c r="I115" s="57"/>
      <c r="J115" s="58" t="s">
        <v>543</v>
      </c>
      <c r="K115" s="16" t="s">
        <v>518</v>
      </c>
      <c r="L115" s="59" t="s">
        <v>272</v>
      </c>
      <c r="M115" s="45" t="s">
        <v>524</v>
      </c>
      <c r="N115" s="47" t="s">
        <v>15</v>
      </c>
      <c r="O115" s="47" t="s">
        <v>15</v>
      </c>
      <c r="P115" s="47" t="s">
        <v>544</v>
      </c>
      <c r="Q115" s="45" t="s">
        <v>545</v>
      </c>
    </row>
    <row r="116" spans="4:17" x14ac:dyDescent="0.25">
      <c r="D116" s="105"/>
      <c r="E116" s="105"/>
      <c r="F116" s="105"/>
      <c r="G116" s="105"/>
      <c r="H116" s="105"/>
      <c r="I116" s="105"/>
      <c r="J116" s="105"/>
      <c r="K116" s="105"/>
      <c r="L116" s="105"/>
      <c r="M116" s="105"/>
      <c r="N116" s="105"/>
      <c r="O116" s="105"/>
      <c r="P116" s="105"/>
      <c r="Q116" s="105"/>
    </row>
  </sheetData>
  <mergeCells count="138">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N15:Q15"/>
    <mergeCell ref="D17:D23"/>
    <mergeCell ref="O9:P9"/>
    <mergeCell ref="P10:Q10"/>
    <mergeCell ref="N11:O11"/>
    <mergeCell ref="O12:P12"/>
    <mergeCell ref="P13:Q13"/>
    <mergeCell ref="D15:D16"/>
    <mergeCell ref="E15:E16"/>
    <mergeCell ref="F15:F16"/>
    <mergeCell ref="G15:G16"/>
    <mergeCell ref="H15:H1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8"/>
  <sheetViews>
    <sheetView tabSelected="1" zoomScale="80" zoomScaleNormal="80" workbookViewId="0">
      <selection sqref="A1:U78"/>
    </sheetView>
  </sheetViews>
  <sheetFormatPr defaultRowHeight="15" x14ac:dyDescent="0.25"/>
  <cols>
    <col min="1" max="1" width="19.85546875" style="146" customWidth="1"/>
    <col min="2" max="2" width="17.42578125" style="146" customWidth="1"/>
    <col min="3" max="3" width="20.140625" style="146" customWidth="1"/>
    <col min="4" max="4" width="33.42578125" style="146" customWidth="1"/>
    <col min="5" max="5" width="18.140625" style="254" customWidth="1"/>
    <col min="6" max="6" width="18.28515625" style="254" customWidth="1"/>
    <col min="7" max="8" width="16.5703125" style="255" customWidth="1"/>
    <col min="9" max="9" width="21.42578125" style="254" customWidth="1"/>
    <col min="10" max="10" width="27.140625" style="146" customWidth="1"/>
    <col min="11" max="11" width="18" style="256" customWidth="1"/>
    <col min="12" max="12" width="19.28515625" style="256" customWidth="1"/>
    <col min="13" max="13" width="19.140625" style="254" customWidth="1"/>
    <col min="14" max="19" width="19.42578125" style="255" customWidth="1"/>
    <col min="20" max="20" width="25" style="255" customWidth="1"/>
    <col min="21" max="21" width="20.85546875" style="252" customWidth="1"/>
    <col min="22" max="26" width="9.140625" style="252"/>
    <col min="27" max="16384" width="9.140625" style="146"/>
  </cols>
  <sheetData>
    <row r="1" spans="1:26" ht="84.75" customHeight="1" x14ac:dyDescent="0.25">
      <c r="A1" s="362">
        <f ca="1">A1:O16</f>
        <v>0</v>
      </c>
      <c r="B1" s="363"/>
      <c r="D1" s="363"/>
      <c r="E1" s="363"/>
      <c r="F1" s="363"/>
      <c r="G1" s="363"/>
      <c r="H1" s="382"/>
      <c r="I1" s="784"/>
      <c r="J1" s="784"/>
      <c r="K1" s="363"/>
      <c r="L1" s="363"/>
      <c r="M1" s="363"/>
      <c r="N1" s="363"/>
      <c r="O1" s="382"/>
      <c r="P1" s="382"/>
      <c r="Q1" s="382"/>
      <c r="R1" s="382"/>
      <c r="S1" s="382"/>
      <c r="T1" s="382"/>
      <c r="U1" s="146"/>
    </row>
    <row r="2" spans="1:26" s="252" customFormat="1" ht="35.25" customHeight="1" x14ac:dyDescent="0.3">
      <c r="A2" s="785" t="s">
        <v>114</v>
      </c>
      <c r="B2" s="786" t="s">
        <v>116</v>
      </c>
      <c r="C2" s="787" t="s">
        <v>122</v>
      </c>
      <c r="D2" s="786" t="s">
        <v>24</v>
      </c>
      <c r="E2" s="781" t="s">
        <v>16</v>
      </c>
      <c r="F2" s="781" t="s">
        <v>2</v>
      </c>
      <c r="G2" s="781" t="s">
        <v>18</v>
      </c>
      <c r="H2" s="788" t="s">
        <v>1123</v>
      </c>
      <c r="I2" s="781" t="s">
        <v>7</v>
      </c>
      <c r="J2" s="781" t="s">
        <v>6</v>
      </c>
      <c r="K2" s="791" t="s">
        <v>1141</v>
      </c>
      <c r="L2" s="791"/>
      <c r="M2" s="791"/>
      <c r="N2" s="792"/>
      <c r="O2" s="409"/>
      <c r="P2" s="409"/>
      <c r="Q2" s="409"/>
      <c r="R2" s="409"/>
      <c r="S2" s="409"/>
      <c r="T2" s="409"/>
      <c r="U2" s="781" t="s">
        <v>1070</v>
      </c>
    </row>
    <row r="3" spans="1:26" ht="10.5" customHeight="1" x14ac:dyDescent="0.3">
      <c r="A3" s="785"/>
      <c r="B3" s="786"/>
      <c r="C3" s="787"/>
      <c r="D3" s="786"/>
      <c r="E3" s="781"/>
      <c r="F3" s="781"/>
      <c r="G3" s="781"/>
      <c r="H3" s="789"/>
      <c r="I3" s="781"/>
      <c r="J3" s="781"/>
      <c r="K3" s="791"/>
      <c r="L3" s="791"/>
      <c r="M3" s="791"/>
      <c r="N3" s="792"/>
      <c r="O3" s="408"/>
      <c r="P3" s="408"/>
      <c r="Q3" s="408"/>
      <c r="R3" s="408"/>
      <c r="S3" s="408"/>
      <c r="T3" s="408"/>
      <c r="U3" s="781"/>
    </row>
    <row r="4" spans="1:26" ht="20.25" hidden="1" customHeight="1" x14ac:dyDescent="0.3">
      <c r="A4" s="785"/>
      <c r="B4" s="786"/>
      <c r="C4" s="787"/>
      <c r="D4" s="786"/>
      <c r="E4" s="781"/>
      <c r="F4" s="781"/>
      <c r="G4" s="781"/>
      <c r="H4" s="789"/>
      <c r="I4" s="781"/>
      <c r="J4" s="788"/>
      <c r="K4" s="791"/>
      <c r="L4" s="791"/>
      <c r="M4" s="791"/>
      <c r="N4" s="792"/>
      <c r="O4" s="408"/>
      <c r="P4" s="408"/>
      <c r="Q4" s="408"/>
      <c r="R4" s="408"/>
      <c r="S4" s="408"/>
      <c r="T4" s="408"/>
      <c r="U4" s="781"/>
    </row>
    <row r="5" spans="1:26" ht="20.25" customHeight="1" x14ac:dyDescent="0.3">
      <c r="A5" s="785"/>
      <c r="B5" s="786"/>
      <c r="C5" s="787"/>
      <c r="D5" s="786"/>
      <c r="E5" s="781"/>
      <c r="F5" s="781"/>
      <c r="G5" s="781"/>
      <c r="H5" s="789"/>
      <c r="I5" s="781"/>
      <c r="J5" s="411"/>
      <c r="K5" s="791"/>
      <c r="L5" s="791"/>
      <c r="M5" s="791"/>
      <c r="N5" s="792"/>
      <c r="O5" s="408"/>
      <c r="P5" s="408"/>
      <c r="Q5" s="408"/>
      <c r="R5" s="408"/>
      <c r="S5" s="408"/>
      <c r="T5" s="408"/>
      <c r="U5" s="781"/>
    </row>
    <row r="6" spans="1:26" s="250" customFormat="1" ht="58.5" customHeight="1" x14ac:dyDescent="0.3">
      <c r="A6" s="412" t="s">
        <v>173</v>
      </c>
      <c r="B6" s="786"/>
      <c r="C6" s="787"/>
      <c r="D6" s="786"/>
      <c r="E6" s="781"/>
      <c r="F6" s="781"/>
      <c r="G6" s="781"/>
      <c r="H6" s="790"/>
      <c r="I6" s="781"/>
      <c r="J6" s="356" t="s">
        <v>838</v>
      </c>
      <c r="K6" s="356" t="s">
        <v>139</v>
      </c>
      <c r="L6" s="356" t="s">
        <v>590</v>
      </c>
      <c r="M6" s="356" t="s">
        <v>839</v>
      </c>
      <c r="N6" s="356" t="s">
        <v>609</v>
      </c>
      <c r="O6" s="356" t="s">
        <v>1070</v>
      </c>
      <c r="P6" s="356" t="s">
        <v>1120</v>
      </c>
      <c r="Q6" s="356" t="s">
        <v>1121</v>
      </c>
      <c r="R6" s="356" t="s">
        <v>1139</v>
      </c>
      <c r="S6" s="356" t="s">
        <v>1122</v>
      </c>
      <c r="T6" s="356" t="s">
        <v>609</v>
      </c>
      <c r="U6" s="781"/>
      <c r="V6" s="294"/>
      <c r="W6" s="294"/>
      <c r="X6" s="294"/>
      <c r="Y6" s="294"/>
      <c r="Z6" s="294"/>
    </row>
    <row r="7" spans="1:26" s="252" customFormat="1" ht="119.25" customHeight="1" x14ac:dyDescent="0.25">
      <c r="A7" s="793"/>
      <c r="B7" s="740" t="str">
        <f>'[1]SEDP '!$B$8</f>
        <v>LOCAL ECOMIC AND SOCIAL DEVELOPMENT</v>
      </c>
      <c r="C7" s="741" t="str">
        <f>'[1]SEDP '!$C$8</f>
        <v>To increase the GDP of HGDM by 3% by 2030 so as to improve the socio-economic welbeing of it citizens</v>
      </c>
      <c r="D7" s="418" t="s">
        <v>1049</v>
      </c>
      <c r="E7" s="417" t="s">
        <v>840</v>
      </c>
      <c r="F7" s="417" t="s">
        <v>841</v>
      </c>
      <c r="G7" s="419" t="s">
        <v>861</v>
      </c>
      <c r="H7" s="383" t="s">
        <v>111</v>
      </c>
      <c r="I7" s="417" t="s">
        <v>1197</v>
      </c>
      <c r="J7" s="378" t="s">
        <v>87</v>
      </c>
      <c r="K7" s="357" t="s">
        <v>1050</v>
      </c>
      <c r="L7" s="418" t="s">
        <v>1172</v>
      </c>
      <c r="M7" s="357" t="s">
        <v>15</v>
      </c>
      <c r="N7" s="666" t="s">
        <v>1208</v>
      </c>
      <c r="O7" s="413" t="s">
        <v>1071</v>
      </c>
      <c r="P7" s="413" t="s">
        <v>15</v>
      </c>
      <c r="Q7" s="416" t="s">
        <v>15</v>
      </c>
      <c r="R7" s="458" t="s">
        <v>15</v>
      </c>
      <c r="S7" s="458" t="s">
        <v>15</v>
      </c>
      <c r="T7" s="666" t="s">
        <v>15</v>
      </c>
      <c r="U7" s="457" t="s">
        <v>1071</v>
      </c>
    </row>
    <row r="8" spans="1:26" s="252" customFormat="1" ht="0.75" customHeight="1" x14ac:dyDescent="0.25">
      <c r="A8" s="793"/>
      <c r="B8" s="740"/>
      <c r="C8" s="741"/>
      <c r="D8" s="776" t="s">
        <v>843</v>
      </c>
      <c r="E8" s="774" t="s">
        <v>844</v>
      </c>
      <c r="F8" s="774" t="s">
        <v>841</v>
      </c>
      <c r="G8" s="774" t="s">
        <v>845</v>
      </c>
      <c r="H8" s="696" t="s">
        <v>846</v>
      </c>
      <c r="I8" s="774" t="s">
        <v>1198</v>
      </c>
      <c r="J8" s="734">
        <v>50</v>
      </c>
      <c r="K8" s="666" t="s">
        <v>862</v>
      </c>
      <c r="L8" s="775" t="s">
        <v>1037</v>
      </c>
      <c r="M8" s="666" t="s">
        <v>863</v>
      </c>
      <c r="N8" s="666"/>
      <c r="O8" s="413"/>
      <c r="P8" s="675" t="s">
        <v>1173</v>
      </c>
      <c r="Q8" s="416"/>
      <c r="R8" s="416"/>
      <c r="S8" s="416"/>
      <c r="T8" s="666"/>
      <c r="U8" s="782">
        <v>29980</v>
      </c>
    </row>
    <row r="9" spans="1:26" s="252" customFormat="1" ht="78.75" customHeight="1" x14ac:dyDescent="0.25">
      <c r="A9" s="793"/>
      <c r="B9" s="740"/>
      <c r="C9" s="741"/>
      <c r="D9" s="776"/>
      <c r="E9" s="774"/>
      <c r="F9" s="774"/>
      <c r="G9" s="774"/>
      <c r="H9" s="697"/>
      <c r="I9" s="774"/>
      <c r="J9" s="734"/>
      <c r="K9" s="666"/>
      <c r="L9" s="775"/>
      <c r="M9" s="666"/>
      <c r="N9" s="666" t="s">
        <v>807</v>
      </c>
      <c r="O9" s="782">
        <v>29980</v>
      </c>
      <c r="P9" s="676"/>
      <c r="Q9" s="675" t="s">
        <v>1173</v>
      </c>
      <c r="R9" s="416" t="s">
        <v>1174</v>
      </c>
      <c r="S9" s="675" t="s">
        <v>1146</v>
      </c>
      <c r="T9" s="458" t="s">
        <v>1160</v>
      </c>
      <c r="U9" s="764"/>
    </row>
    <row r="10" spans="1:26" s="252" customFormat="1" ht="15.75" hidden="1" customHeight="1" x14ac:dyDescent="0.25">
      <c r="A10" s="793"/>
      <c r="B10" s="740"/>
      <c r="C10" s="741"/>
      <c r="D10" s="776" t="s">
        <v>847</v>
      </c>
      <c r="E10" s="777" t="s">
        <v>848</v>
      </c>
      <c r="F10" s="774" t="s">
        <v>849</v>
      </c>
      <c r="G10" s="774" t="s">
        <v>850</v>
      </c>
      <c r="H10" s="696" t="s">
        <v>174</v>
      </c>
      <c r="I10" s="774" t="s">
        <v>1087</v>
      </c>
      <c r="J10" s="778" t="s">
        <v>851</v>
      </c>
      <c r="K10" s="780" t="s">
        <v>864</v>
      </c>
      <c r="L10" s="677" t="s">
        <v>1175</v>
      </c>
      <c r="M10" s="759" t="s">
        <v>865</v>
      </c>
      <c r="N10" s="666"/>
      <c r="O10" s="764"/>
      <c r="P10" s="778" t="s">
        <v>864</v>
      </c>
      <c r="Q10" s="676"/>
      <c r="R10" s="416"/>
      <c r="S10" s="828"/>
      <c r="T10" s="458"/>
      <c r="U10" s="782">
        <v>6000</v>
      </c>
    </row>
    <row r="11" spans="1:26" ht="90.75" customHeight="1" x14ac:dyDescent="0.25">
      <c r="A11" s="793"/>
      <c r="B11" s="740"/>
      <c r="C11" s="741"/>
      <c r="D11" s="776"/>
      <c r="E11" s="777"/>
      <c r="F11" s="774"/>
      <c r="G11" s="774"/>
      <c r="H11" s="697"/>
      <c r="I11" s="774"/>
      <c r="J11" s="779"/>
      <c r="K11" s="780"/>
      <c r="L11" s="677"/>
      <c r="M11" s="759"/>
      <c r="N11" s="666" t="s">
        <v>807</v>
      </c>
      <c r="O11" s="782">
        <v>6000</v>
      </c>
      <c r="P11" s="779"/>
      <c r="Q11" s="416" t="s">
        <v>1226</v>
      </c>
      <c r="R11" s="416" t="s">
        <v>1227</v>
      </c>
      <c r="S11" s="759" t="s">
        <v>865</v>
      </c>
      <c r="T11" s="458" t="s">
        <v>807</v>
      </c>
      <c r="U11" s="783"/>
      <c r="Z11" s="146"/>
    </row>
    <row r="12" spans="1:26" s="252" customFormat="1" ht="141" hidden="1" customHeight="1" x14ac:dyDescent="0.25">
      <c r="A12" s="793"/>
      <c r="B12" s="740"/>
      <c r="C12" s="741"/>
      <c r="D12" s="726" t="s">
        <v>852</v>
      </c>
      <c r="E12" s="774" t="s">
        <v>853</v>
      </c>
      <c r="F12" s="774" t="s">
        <v>841</v>
      </c>
      <c r="G12" s="774" t="s">
        <v>854</v>
      </c>
      <c r="H12" s="696" t="s">
        <v>842</v>
      </c>
      <c r="I12" s="774" t="s">
        <v>1199</v>
      </c>
      <c r="J12" s="759" t="s">
        <v>855</v>
      </c>
      <c r="K12" s="759" t="s">
        <v>866</v>
      </c>
      <c r="L12" s="677" t="s">
        <v>1046</v>
      </c>
      <c r="M12" s="759" t="s">
        <v>867</v>
      </c>
      <c r="N12" s="666"/>
      <c r="O12" s="783"/>
      <c r="P12" s="763" t="s">
        <v>866</v>
      </c>
      <c r="Q12" s="413"/>
      <c r="R12" s="413"/>
      <c r="S12" s="759"/>
      <c r="T12" s="460"/>
      <c r="U12" s="782">
        <v>577183</v>
      </c>
    </row>
    <row r="13" spans="1:26" ht="183" customHeight="1" x14ac:dyDescent="0.25">
      <c r="A13" s="793"/>
      <c r="B13" s="740"/>
      <c r="C13" s="741"/>
      <c r="D13" s="726"/>
      <c r="E13" s="774"/>
      <c r="F13" s="774"/>
      <c r="G13" s="774"/>
      <c r="H13" s="697"/>
      <c r="I13" s="774"/>
      <c r="J13" s="759"/>
      <c r="K13" s="759"/>
      <c r="L13" s="677"/>
      <c r="M13" s="759"/>
      <c r="N13" s="666" t="s">
        <v>1047</v>
      </c>
      <c r="O13" s="782">
        <v>397230</v>
      </c>
      <c r="P13" s="764"/>
      <c r="Q13" s="415" t="s">
        <v>1176</v>
      </c>
      <c r="R13" s="415" t="s">
        <v>1176</v>
      </c>
      <c r="S13" s="759" t="s">
        <v>867</v>
      </c>
      <c r="T13" s="445" t="s">
        <v>1225</v>
      </c>
      <c r="U13" s="764"/>
    </row>
    <row r="14" spans="1:26" s="252" customFormat="1" ht="88.5" hidden="1" customHeight="1" x14ac:dyDescent="0.25">
      <c r="A14" s="793"/>
      <c r="B14" s="740"/>
      <c r="C14" s="741"/>
      <c r="D14" s="726" t="s">
        <v>856</v>
      </c>
      <c r="E14" s="774" t="s">
        <v>857</v>
      </c>
      <c r="F14" s="774" t="s">
        <v>858</v>
      </c>
      <c r="G14" s="774" t="s">
        <v>859</v>
      </c>
      <c r="H14" s="696" t="s">
        <v>860</v>
      </c>
      <c r="I14" s="774" t="s">
        <v>1200</v>
      </c>
      <c r="J14" s="759">
        <v>50</v>
      </c>
      <c r="K14" s="759" t="s">
        <v>868</v>
      </c>
      <c r="L14" s="677" t="s">
        <v>1040</v>
      </c>
      <c r="M14" s="815" t="s">
        <v>1038</v>
      </c>
      <c r="N14" s="666"/>
      <c r="O14" s="764"/>
      <c r="P14" s="763" t="s">
        <v>1124</v>
      </c>
      <c r="Q14" s="416"/>
      <c r="R14" s="416"/>
      <c r="S14" s="759"/>
      <c r="T14" s="416"/>
      <c r="U14" s="763" t="s">
        <v>1071</v>
      </c>
    </row>
    <row r="15" spans="1:26" ht="179.25" customHeight="1" x14ac:dyDescent="0.25">
      <c r="A15" s="793"/>
      <c r="B15" s="740"/>
      <c r="C15" s="741"/>
      <c r="D15" s="726"/>
      <c r="E15" s="774"/>
      <c r="F15" s="774"/>
      <c r="G15" s="774"/>
      <c r="H15" s="697"/>
      <c r="I15" s="774"/>
      <c r="J15" s="759"/>
      <c r="K15" s="759"/>
      <c r="L15" s="677"/>
      <c r="M15" s="815"/>
      <c r="N15" s="416" t="s">
        <v>1048</v>
      </c>
      <c r="O15" s="763" t="s">
        <v>1071</v>
      </c>
      <c r="P15" s="808"/>
      <c r="Q15" s="416" t="s">
        <v>1177</v>
      </c>
      <c r="R15" s="677" t="s">
        <v>1228</v>
      </c>
      <c r="S15" s="829" t="s">
        <v>1038</v>
      </c>
      <c r="T15" s="461" t="s">
        <v>1209</v>
      </c>
      <c r="U15" s="764"/>
    </row>
    <row r="16" spans="1:26" ht="14.25" customHeight="1" x14ac:dyDescent="0.25">
      <c r="A16" s="793"/>
      <c r="B16" s="740"/>
      <c r="C16" s="741"/>
      <c r="D16" s="420"/>
      <c r="E16" s="419"/>
      <c r="F16" s="419"/>
      <c r="G16" s="419"/>
      <c r="H16" s="419"/>
      <c r="I16" s="414"/>
      <c r="J16" s="414"/>
      <c r="K16" s="414"/>
      <c r="L16" s="414"/>
      <c r="M16" s="420"/>
      <c r="N16" s="416"/>
      <c r="O16" s="764"/>
      <c r="P16" s="416"/>
      <c r="Q16" s="416"/>
      <c r="R16" s="677"/>
      <c r="S16" s="830"/>
      <c r="T16" s="461"/>
      <c r="U16" s="367"/>
    </row>
    <row r="17" spans="1:26" ht="35.25" customHeight="1" x14ac:dyDescent="0.4">
      <c r="A17" s="769" t="s">
        <v>918</v>
      </c>
      <c r="B17" s="769"/>
      <c r="C17" s="769"/>
      <c r="D17" s="769"/>
      <c r="E17" s="769"/>
      <c r="F17" s="769"/>
      <c r="G17" s="769"/>
      <c r="H17" s="769"/>
      <c r="I17" s="769"/>
      <c r="J17" s="769"/>
      <c r="K17" s="769"/>
      <c r="L17" s="769"/>
      <c r="M17" s="769"/>
      <c r="N17" s="769"/>
      <c r="O17" s="769"/>
      <c r="P17" s="769"/>
      <c r="Q17" s="769"/>
      <c r="R17" s="769"/>
      <c r="S17" s="769"/>
      <c r="T17" s="769"/>
      <c r="U17" s="769"/>
    </row>
    <row r="18" spans="1:26" s="253" customFormat="1" ht="148.5" customHeight="1" x14ac:dyDescent="0.2">
      <c r="A18" s="714" t="s">
        <v>869</v>
      </c>
      <c r="B18" s="714" t="s">
        <v>870</v>
      </c>
      <c r="C18" s="703" t="s">
        <v>123</v>
      </c>
      <c r="D18" s="371" t="s">
        <v>871</v>
      </c>
      <c r="E18" s="371" t="s">
        <v>872</v>
      </c>
      <c r="F18" s="371" t="s">
        <v>873</v>
      </c>
      <c r="G18" s="371" t="s">
        <v>874</v>
      </c>
      <c r="H18" s="358" t="s">
        <v>1072</v>
      </c>
      <c r="I18" s="371" t="s">
        <v>1088</v>
      </c>
      <c r="J18" s="354" t="s">
        <v>87</v>
      </c>
      <c r="K18" s="374" t="s">
        <v>904</v>
      </c>
      <c r="L18" s="366" t="s">
        <v>1051</v>
      </c>
      <c r="M18" s="369" t="s">
        <v>912</v>
      </c>
      <c r="N18" s="370" t="s">
        <v>1041</v>
      </c>
      <c r="O18" s="359" t="s">
        <v>1071</v>
      </c>
      <c r="P18" s="393" t="s">
        <v>1125</v>
      </c>
      <c r="Q18" s="391" t="s">
        <v>1178</v>
      </c>
      <c r="R18" s="406" t="s">
        <v>1211</v>
      </c>
      <c r="S18" s="398" t="s">
        <v>1179</v>
      </c>
      <c r="T18" s="391" t="s">
        <v>1210</v>
      </c>
      <c r="U18" s="359" t="s">
        <v>1071</v>
      </c>
    </row>
    <row r="19" spans="1:26" ht="109.5" customHeight="1" x14ac:dyDescent="0.25">
      <c r="A19" s="714"/>
      <c r="B19" s="714"/>
      <c r="C19" s="703"/>
      <c r="D19" s="770" t="s">
        <v>875</v>
      </c>
      <c r="E19" s="721" t="s">
        <v>876</v>
      </c>
      <c r="F19" s="772" t="s">
        <v>877</v>
      </c>
      <c r="G19" s="717" t="s">
        <v>878</v>
      </c>
      <c r="H19" s="696" t="s">
        <v>175</v>
      </c>
      <c r="I19" s="717" t="s">
        <v>1089</v>
      </c>
      <c r="J19" s="718">
        <v>12</v>
      </c>
      <c r="K19" s="734" t="s">
        <v>905</v>
      </c>
      <c r="L19" s="768" t="s">
        <v>1032</v>
      </c>
      <c r="M19" s="734" t="s">
        <v>913</v>
      </c>
      <c r="N19" s="666" t="s">
        <v>1041</v>
      </c>
      <c r="O19" s="696" t="s">
        <v>1073</v>
      </c>
      <c r="P19" s="718" t="s">
        <v>905</v>
      </c>
      <c r="Q19" s="675" t="s">
        <v>1180</v>
      </c>
      <c r="R19" s="675" t="s">
        <v>1181</v>
      </c>
      <c r="S19" s="734" t="s">
        <v>913</v>
      </c>
      <c r="T19" s="675" t="s">
        <v>807</v>
      </c>
      <c r="U19" s="696">
        <v>20500</v>
      </c>
    </row>
    <row r="20" spans="1:26" ht="35.25" customHeight="1" x14ac:dyDescent="0.25">
      <c r="A20" s="714"/>
      <c r="B20" s="714"/>
      <c r="C20" s="703"/>
      <c r="D20" s="771"/>
      <c r="E20" s="721"/>
      <c r="F20" s="772"/>
      <c r="G20" s="717"/>
      <c r="H20" s="697"/>
      <c r="I20" s="717"/>
      <c r="J20" s="720"/>
      <c r="K20" s="734"/>
      <c r="L20" s="768"/>
      <c r="M20" s="734"/>
      <c r="N20" s="666"/>
      <c r="O20" s="697"/>
      <c r="P20" s="720"/>
      <c r="Q20" s="676"/>
      <c r="R20" s="676"/>
      <c r="S20" s="734"/>
      <c r="T20" s="676"/>
      <c r="U20" s="697"/>
    </row>
    <row r="21" spans="1:26" ht="196.5" customHeight="1" x14ac:dyDescent="0.25">
      <c r="A21" s="714"/>
      <c r="B21" s="714"/>
      <c r="C21" s="703"/>
      <c r="D21" s="371" t="s">
        <v>1235</v>
      </c>
      <c r="E21" s="368" t="s">
        <v>879</v>
      </c>
      <c r="F21" s="368" t="s">
        <v>880</v>
      </c>
      <c r="G21" s="368" t="s">
        <v>881</v>
      </c>
      <c r="H21" s="383" t="s">
        <v>175</v>
      </c>
      <c r="I21" s="368" t="s">
        <v>1090</v>
      </c>
      <c r="J21" s="372">
        <v>1</v>
      </c>
      <c r="K21" s="366" t="s">
        <v>906</v>
      </c>
      <c r="L21" s="366" t="s">
        <v>1042</v>
      </c>
      <c r="M21" s="364" t="s">
        <v>914</v>
      </c>
      <c r="N21" s="370" t="s">
        <v>807</v>
      </c>
      <c r="O21" s="384" t="s">
        <v>1071</v>
      </c>
      <c r="P21" s="385" t="s">
        <v>1142</v>
      </c>
      <c r="Q21" s="391" t="s">
        <v>1182</v>
      </c>
      <c r="R21" s="398" t="s">
        <v>1182</v>
      </c>
      <c r="S21" s="388" t="s">
        <v>914</v>
      </c>
      <c r="T21" s="391" t="s">
        <v>807</v>
      </c>
      <c r="U21" s="375" t="s">
        <v>1071</v>
      </c>
    </row>
    <row r="22" spans="1:26" s="252" customFormat="1" ht="30" customHeight="1" x14ac:dyDescent="0.25">
      <c r="A22" s="714"/>
      <c r="B22" s="714"/>
      <c r="C22" s="703"/>
      <c r="D22" s="726" t="s">
        <v>882</v>
      </c>
      <c r="E22" s="721" t="s">
        <v>883</v>
      </c>
      <c r="F22" s="721" t="s">
        <v>884</v>
      </c>
      <c r="G22" s="721" t="s">
        <v>885</v>
      </c>
      <c r="H22" s="675" t="s">
        <v>886</v>
      </c>
      <c r="I22" s="721" t="s">
        <v>1091</v>
      </c>
      <c r="J22" s="773" t="s">
        <v>903</v>
      </c>
      <c r="K22" s="759" t="s">
        <v>907</v>
      </c>
      <c r="L22" s="759" t="s">
        <v>1043</v>
      </c>
      <c r="M22" s="755" t="s">
        <v>915</v>
      </c>
      <c r="N22" s="666" t="s">
        <v>1044</v>
      </c>
      <c r="O22" s="675" t="s">
        <v>1074</v>
      </c>
      <c r="P22" s="675" t="s">
        <v>1127</v>
      </c>
      <c r="Q22" s="675" t="s">
        <v>1183</v>
      </c>
      <c r="R22" s="675" t="s">
        <v>1183</v>
      </c>
      <c r="S22" s="811" t="s">
        <v>1148</v>
      </c>
      <c r="T22" s="675" t="s">
        <v>807</v>
      </c>
      <c r="U22" s="675">
        <v>99500</v>
      </c>
    </row>
    <row r="23" spans="1:26" ht="82.5" customHeight="1" x14ac:dyDescent="0.25">
      <c r="A23" s="714"/>
      <c r="B23" s="714"/>
      <c r="C23" s="703"/>
      <c r="D23" s="726"/>
      <c r="E23" s="721"/>
      <c r="F23" s="721"/>
      <c r="G23" s="721"/>
      <c r="H23" s="676"/>
      <c r="I23" s="721"/>
      <c r="J23" s="773"/>
      <c r="K23" s="759"/>
      <c r="L23" s="759"/>
      <c r="M23" s="755"/>
      <c r="N23" s="666"/>
      <c r="O23" s="676"/>
      <c r="P23" s="676"/>
      <c r="Q23" s="676"/>
      <c r="R23" s="676"/>
      <c r="S23" s="812"/>
      <c r="T23" s="676"/>
      <c r="U23" s="676"/>
    </row>
    <row r="24" spans="1:26" s="252" customFormat="1" ht="152.25" customHeight="1" x14ac:dyDescent="0.25">
      <c r="A24" s="714"/>
      <c r="B24" s="714"/>
      <c r="C24" s="703"/>
      <c r="D24" s="397" t="s">
        <v>887</v>
      </c>
      <c r="E24" s="396" t="s">
        <v>888</v>
      </c>
      <c r="F24" s="396" t="s">
        <v>889</v>
      </c>
      <c r="G24" s="396" t="s">
        <v>890</v>
      </c>
      <c r="H24" s="383" t="s">
        <v>1039</v>
      </c>
      <c r="I24" s="396" t="s">
        <v>1092</v>
      </c>
      <c r="J24" s="360">
        <v>1</v>
      </c>
      <c r="K24" s="399" t="s">
        <v>908</v>
      </c>
      <c r="L24" s="406" t="s">
        <v>1045</v>
      </c>
      <c r="M24" s="407" t="s">
        <v>1033</v>
      </c>
      <c r="N24" s="398" t="s">
        <v>1041</v>
      </c>
      <c r="O24" s="383" t="s">
        <v>1071</v>
      </c>
      <c r="P24" s="399" t="s">
        <v>908</v>
      </c>
      <c r="Q24" s="398" t="s">
        <v>1184</v>
      </c>
      <c r="R24" s="398" t="s">
        <v>1184</v>
      </c>
      <c r="S24" s="407" t="s">
        <v>1147</v>
      </c>
      <c r="T24" s="398" t="s">
        <v>807</v>
      </c>
      <c r="U24" s="442" t="s">
        <v>1071</v>
      </c>
    </row>
    <row r="25" spans="1:26" s="254" customFormat="1" ht="92.25" customHeight="1" x14ac:dyDescent="0.25">
      <c r="A25" s="714"/>
      <c r="B25" s="714"/>
      <c r="C25" s="703"/>
      <c r="D25" s="726" t="s">
        <v>891</v>
      </c>
      <c r="E25" s="721" t="s">
        <v>892</v>
      </c>
      <c r="F25" s="721" t="s">
        <v>893</v>
      </c>
      <c r="G25" s="721" t="s">
        <v>894</v>
      </c>
      <c r="H25" s="675">
        <v>52900</v>
      </c>
      <c r="I25" s="721" t="s">
        <v>1093</v>
      </c>
      <c r="J25" s="763">
        <v>16</v>
      </c>
      <c r="K25" s="765" t="s">
        <v>909</v>
      </c>
      <c r="L25" s="766" t="s">
        <v>1035</v>
      </c>
      <c r="M25" s="767" t="s">
        <v>1034</v>
      </c>
      <c r="N25" s="816" t="s">
        <v>1044</v>
      </c>
      <c r="O25" s="675" t="s">
        <v>1071</v>
      </c>
      <c r="P25" s="809" t="s">
        <v>1126</v>
      </c>
      <c r="Q25" s="681" t="s">
        <v>1185</v>
      </c>
      <c r="R25" s="681" t="s">
        <v>1186</v>
      </c>
      <c r="S25" s="767" t="s">
        <v>1034</v>
      </c>
      <c r="T25" s="681" t="s">
        <v>1187</v>
      </c>
      <c r="U25" s="675" t="s">
        <v>1071</v>
      </c>
      <c r="V25" s="255"/>
      <c r="W25" s="255"/>
      <c r="X25" s="255"/>
      <c r="Y25" s="255"/>
      <c r="Z25" s="255"/>
    </row>
    <row r="26" spans="1:26" s="254" customFormat="1" ht="44.25" customHeight="1" x14ac:dyDescent="0.25">
      <c r="A26" s="714"/>
      <c r="B26" s="714"/>
      <c r="C26" s="703"/>
      <c r="D26" s="726"/>
      <c r="E26" s="721"/>
      <c r="F26" s="721"/>
      <c r="G26" s="721"/>
      <c r="H26" s="676"/>
      <c r="I26" s="721"/>
      <c r="J26" s="764"/>
      <c r="K26" s="765"/>
      <c r="L26" s="766"/>
      <c r="M26" s="767"/>
      <c r="N26" s="816"/>
      <c r="O26" s="676"/>
      <c r="P26" s="810"/>
      <c r="Q26" s="682"/>
      <c r="R26" s="682"/>
      <c r="S26" s="767"/>
      <c r="T26" s="682"/>
      <c r="U26" s="676"/>
      <c r="V26" s="255"/>
      <c r="W26" s="255"/>
      <c r="X26" s="255"/>
      <c r="Y26" s="255"/>
      <c r="Z26" s="255"/>
    </row>
    <row r="27" spans="1:26" ht="146.25" customHeight="1" x14ac:dyDescent="0.25">
      <c r="A27" s="714"/>
      <c r="B27" s="714"/>
      <c r="C27" s="703"/>
      <c r="D27" s="726" t="s">
        <v>144</v>
      </c>
      <c r="E27" s="759" t="s">
        <v>895</v>
      </c>
      <c r="F27" s="721" t="s">
        <v>896</v>
      </c>
      <c r="G27" s="721" t="s">
        <v>897</v>
      </c>
      <c r="H27" s="696" t="s">
        <v>1075</v>
      </c>
      <c r="I27" s="721" t="s">
        <v>1094</v>
      </c>
      <c r="J27" s="759">
        <v>200</v>
      </c>
      <c r="K27" s="666" t="s">
        <v>910</v>
      </c>
      <c r="L27" s="759" t="s">
        <v>1188</v>
      </c>
      <c r="M27" s="811" t="s">
        <v>170</v>
      </c>
      <c r="N27" s="766" t="s">
        <v>1041</v>
      </c>
      <c r="O27" s="384" t="s">
        <v>1071</v>
      </c>
      <c r="P27" s="675" t="s">
        <v>910</v>
      </c>
      <c r="Q27" s="675" t="s">
        <v>1189</v>
      </c>
      <c r="R27" s="389" t="s">
        <v>1190</v>
      </c>
      <c r="S27" s="831" t="s">
        <v>170</v>
      </c>
      <c r="T27" s="389" t="s">
        <v>1187</v>
      </c>
      <c r="U27" s="375">
        <v>15017</v>
      </c>
    </row>
    <row r="28" spans="1:26" ht="42" hidden="1" customHeight="1" x14ac:dyDescent="0.25">
      <c r="A28" s="714"/>
      <c r="B28" s="714"/>
      <c r="C28" s="703"/>
      <c r="D28" s="726"/>
      <c r="E28" s="759"/>
      <c r="F28" s="721"/>
      <c r="G28" s="721"/>
      <c r="H28" s="697"/>
      <c r="I28" s="721"/>
      <c r="J28" s="759"/>
      <c r="K28" s="666"/>
      <c r="L28" s="759"/>
      <c r="M28" s="812"/>
      <c r="N28" s="766"/>
      <c r="O28" s="410"/>
      <c r="P28" s="676"/>
      <c r="Q28" s="676"/>
      <c r="R28" s="389"/>
      <c r="S28" s="832"/>
      <c r="T28" s="389"/>
      <c r="U28" s="376" t="s">
        <v>1071</v>
      </c>
    </row>
    <row r="29" spans="1:26" s="255" customFormat="1" ht="115.5" customHeight="1" x14ac:dyDescent="0.25">
      <c r="A29" s="714"/>
      <c r="B29" s="714"/>
      <c r="C29" s="703"/>
      <c r="D29" s="355" t="s">
        <v>899</v>
      </c>
      <c r="E29" s="355" t="s">
        <v>900</v>
      </c>
      <c r="F29" s="355" t="s">
        <v>901</v>
      </c>
      <c r="G29" s="355" t="s">
        <v>902</v>
      </c>
      <c r="H29" s="387" t="s">
        <v>1140</v>
      </c>
      <c r="I29" s="355" t="s">
        <v>1095</v>
      </c>
      <c r="J29" s="354">
        <v>4</v>
      </c>
      <c r="K29" s="371" t="s">
        <v>911</v>
      </c>
      <c r="L29" s="370" t="s">
        <v>1036</v>
      </c>
      <c r="M29" s="371" t="s">
        <v>916</v>
      </c>
      <c r="N29" s="370" t="s">
        <v>1044</v>
      </c>
      <c r="O29" s="361" t="s">
        <v>1071</v>
      </c>
      <c r="P29" s="395" t="s">
        <v>911</v>
      </c>
      <c r="Q29" s="395" t="s">
        <v>911</v>
      </c>
      <c r="R29" s="391" t="s">
        <v>1191</v>
      </c>
      <c r="S29" s="386" t="s">
        <v>916</v>
      </c>
      <c r="T29" s="391" t="s">
        <v>807</v>
      </c>
      <c r="U29" s="361" t="s">
        <v>1071</v>
      </c>
    </row>
    <row r="30" spans="1:26" ht="43.5" customHeight="1" x14ac:dyDescent="0.25">
      <c r="A30" s="760" t="s">
        <v>917</v>
      </c>
      <c r="B30" s="760"/>
      <c r="C30" s="760"/>
      <c r="D30" s="760"/>
      <c r="E30" s="760"/>
      <c r="F30" s="760"/>
      <c r="G30" s="760"/>
      <c r="H30" s="760"/>
      <c r="I30" s="760"/>
      <c r="J30" s="760"/>
      <c r="K30" s="760"/>
      <c r="L30" s="760"/>
      <c r="M30" s="760"/>
      <c r="N30" s="760"/>
      <c r="O30" s="760"/>
      <c r="P30" s="760"/>
      <c r="Q30" s="760"/>
      <c r="R30" s="760"/>
      <c r="S30" s="760"/>
      <c r="T30" s="760"/>
      <c r="U30" s="760"/>
    </row>
    <row r="31" spans="1:26" s="252" customFormat="1" ht="54.75" customHeight="1" x14ac:dyDescent="0.25">
      <c r="A31" s="714" t="s">
        <v>124</v>
      </c>
      <c r="B31" s="714" t="s">
        <v>125</v>
      </c>
      <c r="C31" s="761" t="s">
        <v>123</v>
      </c>
      <c r="D31" s="726" t="s">
        <v>919</v>
      </c>
      <c r="E31" s="758" t="s">
        <v>920</v>
      </c>
      <c r="F31" s="758" t="s">
        <v>921</v>
      </c>
      <c r="G31" s="762" t="s">
        <v>922</v>
      </c>
      <c r="H31" s="746" t="s">
        <v>898</v>
      </c>
      <c r="I31" s="753" t="s">
        <v>1096</v>
      </c>
      <c r="J31" s="754">
        <v>5</v>
      </c>
      <c r="K31" s="750" t="s">
        <v>145</v>
      </c>
      <c r="L31" s="737" t="s">
        <v>15</v>
      </c>
      <c r="M31" s="750" t="s">
        <v>145</v>
      </c>
      <c r="N31" s="666" t="s">
        <v>15</v>
      </c>
      <c r="O31" s="746" t="s">
        <v>1075</v>
      </c>
      <c r="P31" s="694" t="s">
        <v>1128</v>
      </c>
      <c r="Q31" s="675" t="s">
        <v>1229</v>
      </c>
      <c r="R31" s="675" t="s">
        <v>1230</v>
      </c>
      <c r="S31" s="770" t="s">
        <v>1150</v>
      </c>
      <c r="T31" s="675" t="s">
        <v>1160</v>
      </c>
      <c r="U31" s="746"/>
    </row>
    <row r="32" spans="1:26" s="252" customFormat="1" ht="99" customHeight="1" x14ac:dyDescent="0.25">
      <c r="A32" s="714"/>
      <c r="B32" s="714"/>
      <c r="C32" s="761"/>
      <c r="D32" s="726"/>
      <c r="E32" s="758"/>
      <c r="F32" s="758"/>
      <c r="G32" s="762"/>
      <c r="H32" s="747"/>
      <c r="I32" s="753"/>
      <c r="J32" s="754"/>
      <c r="K32" s="750"/>
      <c r="L32" s="750"/>
      <c r="M32" s="750"/>
      <c r="N32" s="666"/>
      <c r="O32" s="747"/>
      <c r="P32" s="695"/>
      <c r="Q32" s="688"/>
      <c r="R32" s="682"/>
      <c r="S32" s="833"/>
      <c r="T32" s="682"/>
      <c r="U32" s="747"/>
    </row>
    <row r="33" spans="1:26" s="252" customFormat="1" ht="47.25" customHeight="1" x14ac:dyDescent="0.25">
      <c r="A33" s="714"/>
      <c r="B33" s="714"/>
      <c r="C33" s="761"/>
      <c r="D33" s="726" t="s">
        <v>923</v>
      </c>
      <c r="E33" s="758" t="s">
        <v>924</v>
      </c>
      <c r="F33" s="758" t="s">
        <v>925</v>
      </c>
      <c r="G33" s="758" t="s">
        <v>926</v>
      </c>
      <c r="H33" s="746" t="s">
        <v>886</v>
      </c>
      <c r="I33" s="753" t="s">
        <v>1097</v>
      </c>
      <c r="J33" s="756" t="s">
        <v>1028</v>
      </c>
      <c r="K33" s="750" t="s">
        <v>145</v>
      </c>
      <c r="L33" s="677" t="s">
        <v>15</v>
      </c>
      <c r="M33" s="757" t="s">
        <v>145</v>
      </c>
      <c r="N33" s="666" t="s">
        <v>15</v>
      </c>
      <c r="O33" s="746" t="s">
        <v>1071</v>
      </c>
      <c r="P33" s="811" t="s">
        <v>1129</v>
      </c>
      <c r="Q33" s="675" t="s">
        <v>1158</v>
      </c>
      <c r="R33" s="675" t="s">
        <v>1158</v>
      </c>
      <c r="S33" s="675" t="s">
        <v>1149</v>
      </c>
      <c r="T33" s="675" t="s">
        <v>807</v>
      </c>
      <c r="U33" s="746"/>
    </row>
    <row r="34" spans="1:26" s="252" customFormat="1" ht="105.75" customHeight="1" x14ac:dyDescent="0.25">
      <c r="A34" s="714"/>
      <c r="B34" s="714"/>
      <c r="C34" s="761"/>
      <c r="D34" s="726"/>
      <c r="E34" s="758"/>
      <c r="F34" s="758"/>
      <c r="G34" s="758"/>
      <c r="H34" s="747"/>
      <c r="I34" s="753"/>
      <c r="J34" s="756"/>
      <c r="K34" s="750"/>
      <c r="L34" s="677"/>
      <c r="M34" s="757"/>
      <c r="N34" s="666"/>
      <c r="O34" s="747"/>
      <c r="P34" s="812"/>
      <c r="Q34" s="676"/>
      <c r="R34" s="676"/>
      <c r="S34" s="682"/>
      <c r="T34" s="676"/>
      <c r="U34" s="747"/>
    </row>
    <row r="35" spans="1:26" s="252" customFormat="1" ht="133.5" customHeight="1" x14ac:dyDescent="0.25">
      <c r="A35" s="714"/>
      <c r="B35" s="714"/>
      <c r="C35" s="761"/>
      <c r="D35" s="397" t="s">
        <v>927</v>
      </c>
      <c r="E35" s="403" t="s">
        <v>928</v>
      </c>
      <c r="F35" s="403" t="s">
        <v>929</v>
      </c>
      <c r="G35" s="404" t="s">
        <v>930</v>
      </c>
      <c r="H35" s="405" t="s">
        <v>931</v>
      </c>
      <c r="I35" s="402" t="s">
        <v>1159</v>
      </c>
      <c r="J35" s="405" t="s">
        <v>1029</v>
      </c>
      <c r="K35" s="405" t="s">
        <v>145</v>
      </c>
      <c r="L35" s="400" t="s">
        <v>15</v>
      </c>
      <c r="M35" s="401" t="s">
        <v>145</v>
      </c>
      <c r="N35" s="365" t="s">
        <v>15</v>
      </c>
      <c r="O35" s="392" t="s">
        <v>1071</v>
      </c>
      <c r="P35" s="394" t="s">
        <v>1130</v>
      </c>
      <c r="Q35" s="390" t="s">
        <v>1192</v>
      </c>
      <c r="R35" s="405" t="s">
        <v>1192</v>
      </c>
      <c r="S35" s="394" t="s">
        <v>1151</v>
      </c>
      <c r="T35" s="394" t="s">
        <v>807</v>
      </c>
      <c r="U35" s="377">
        <v>150000</v>
      </c>
    </row>
    <row r="36" spans="1:26" s="257" customFormat="1" ht="49.5" customHeight="1" x14ac:dyDescent="0.25">
      <c r="A36" s="714"/>
      <c r="B36" s="714"/>
      <c r="C36" s="761"/>
      <c r="D36" s="751" t="s">
        <v>932</v>
      </c>
      <c r="E36" s="706" t="s">
        <v>933</v>
      </c>
      <c r="F36" s="734" t="s">
        <v>934</v>
      </c>
      <c r="G36" s="733" t="s">
        <v>935</v>
      </c>
      <c r="H36" s="746" t="s">
        <v>1075</v>
      </c>
      <c r="I36" s="755" t="s">
        <v>1098</v>
      </c>
      <c r="J36" s="756" t="s">
        <v>1030</v>
      </c>
      <c r="K36" s="757" t="s">
        <v>145</v>
      </c>
      <c r="L36" s="750" t="s">
        <v>15</v>
      </c>
      <c r="M36" s="757" t="s">
        <v>15</v>
      </c>
      <c r="N36" s="681" t="s">
        <v>15</v>
      </c>
      <c r="O36" s="746" t="s">
        <v>1201</v>
      </c>
      <c r="P36" s="685" t="s">
        <v>1131</v>
      </c>
      <c r="Q36" s="683" t="s">
        <v>1213</v>
      </c>
      <c r="R36" s="683" t="s">
        <v>1224</v>
      </c>
      <c r="S36" s="685" t="s">
        <v>913</v>
      </c>
      <c r="T36" s="683" t="s">
        <v>1212</v>
      </c>
      <c r="U36" s="746">
        <v>364012</v>
      </c>
      <c r="V36" s="252"/>
      <c r="W36" s="252"/>
      <c r="X36" s="252"/>
      <c r="Y36" s="252"/>
      <c r="Z36" s="252"/>
    </row>
    <row r="37" spans="1:26" s="252" customFormat="1" ht="139.5" customHeight="1" x14ac:dyDescent="0.25">
      <c r="A37" s="714"/>
      <c r="B37" s="714"/>
      <c r="C37" s="761"/>
      <c r="D37" s="752"/>
      <c r="E37" s="706"/>
      <c r="F37" s="734"/>
      <c r="G37" s="733"/>
      <c r="H37" s="747"/>
      <c r="I37" s="755"/>
      <c r="J37" s="756"/>
      <c r="K37" s="757"/>
      <c r="L37" s="750"/>
      <c r="M37" s="757"/>
      <c r="N37" s="693"/>
      <c r="O37" s="747"/>
      <c r="P37" s="686"/>
      <c r="Q37" s="814"/>
      <c r="R37" s="684"/>
      <c r="S37" s="686"/>
      <c r="T37" s="687"/>
      <c r="U37" s="747"/>
    </row>
    <row r="38" spans="1:26" s="252" customFormat="1" ht="51" customHeight="1" x14ac:dyDescent="0.25">
      <c r="A38" s="714"/>
      <c r="B38" s="714"/>
      <c r="C38" s="761"/>
      <c r="D38" s="733" t="s">
        <v>936</v>
      </c>
      <c r="E38" s="726" t="s">
        <v>937</v>
      </c>
      <c r="F38" s="734" t="s">
        <v>938</v>
      </c>
      <c r="G38" s="733" t="s">
        <v>939</v>
      </c>
      <c r="H38" s="746" t="s">
        <v>176</v>
      </c>
      <c r="I38" s="755" t="s">
        <v>1099</v>
      </c>
      <c r="J38" s="756" t="s">
        <v>1031</v>
      </c>
      <c r="K38" s="757" t="s">
        <v>1060</v>
      </c>
      <c r="L38" s="737" t="s">
        <v>1061</v>
      </c>
      <c r="M38" s="757" t="s">
        <v>1062</v>
      </c>
      <c r="N38" s="818" t="s">
        <v>807</v>
      </c>
      <c r="O38" s="746" t="s">
        <v>1071</v>
      </c>
      <c r="P38" s="813" t="s">
        <v>1163</v>
      </c>
      <c r="Q38" s="813" t="s">
        <v>1215</v>
      </c>
      <c r="R38" s="813" t="s">
        <v>1162</v>
      </c>
      <c r="S38" s="813" t="s">
        <v>1161</v>
      </c>
      <c r="T38" s="813" t="s">
        <v>1214</v>
      </c>
      <c r="U38" s="746" t="s">
        <v>1071</v>
      </c>
    </row>
    <row r="39" spans="1:26" s="252" customFormat="1" ht="181.5" customHeight="1" x14ac:dyDescent="0.25">
      <c r="A39" s="714"/>
      <c r="B39" s="714"/>
      <c r="C39" s="761"/>
      <c r="D39" s="733"/>
      <c r="E39" s="726"/>
      <c r="F39" s="734"/>
      <c r="G39" s="733"/>
      <c r="H39" s="747"/>
      <c r="I39" s="755"/>
      <c r="J39" s="756"/>
      <c r="K39" s="757"/>
      <c r="L39" s="737"/>
      <c r="M39" s="757"/>
      <c r="N39" s="818"/>
      <c r="O39" s="747"/>
      <c r="P39" s="814"/>
      <c r="Q39" s="687"/>
      <c r="R39" s="687"/>
      <c r="S39" s="814"/>
      <c r="T39" s="814"/>
      <c r="U39" s="747"/>
    </row>
    <row r="40" spans="1:26" ht="37.5" customHeight="1" x14ac:dyDescent="0.3">
      <c r="A40" s="739" t="s">
        <v>940</v>
      </c>
      <c r="B40" s="739"/>
      <c r="C40" s="739"/>
      <c r="D40" s="739"/>
      <c r="E40" s="739"/>
      <c r="F40" s="739"/>
      <c r="G40" s="739"/>
      <c r="H40" s="739"/>
      <c r="I40" s="739"/>
      <c r="J40" s="739"/>
      <c r="K40" s="739"/>
      <c r="L40" s="739"/>
      <c r="M40" s="739"/>
      <c r="N40" s="739"/>
      <c r="O40" s="739"/>
      <c r="P40" s="739"/>
      <c r="Q40" s="739"/>
      <c r="R40" s="739"/>
      <c r="S40" s="739"/>
      <c r="T40" s="739"/>
      <c r="U40" s="739"/>
    </row>
    <row r="41" spans="1:26" s="252" customFormat="1" ht="43.5" customHeight="1" x14ac:dyDescent="0.25">
      <c r="A41" s="740" t="str">
        <f>'[1]SEDP '!A46</f>
        <v>PROMOTING SOCIAL COHESION ACROSS SOCIETY</v>
      </c>
      <c r="B41" s="740" t="str">
        <f>'[1]SEDP '!B46</f>
        <v xml:space="preserve">LOCAL ECONOMIC AND SOCIAL DEVELOPMENT </v>
      </c>
      <c r="C41" s="741" t="str">
        <f>'[1]SEDP '!$C$46</f>
        <v>To increase the GDP of HGDM by 3% by 2030 so as to improve the socio-economic welbeing of it citizens</v>
      </c>
      <c r="D41" s="726" t="s">
        <v>977</v>
      </c>
      <c r="E41" s="727" t="s">
        <v>978</v>
      </c>
      <c r="F41" s="706" t="s">
        <v>941</v>
      </c>
      <c r="G41" s="742" t="s">
        <v>942</v>
      </c>
      <c r="H41" s="802" t="s">
        <v>111</v>
      </c>
      <c r="I41" s="705" t="s">
        <v>1100</v>
      </c>
      <c r="J41" s="735" t="s">
        <v>956</v>
      </c>
      <c r="K41" s="736" t="s">
        <v>1063</v>
      </c>
      <c r="L41" s="737" t="s">
        <v>1064</v>
      </c>
      <c r="M41" s="738" t="s">
        <v>959</v>
      </c>
      <c r="N41" s="775" t="s">
        <v>807</v>
      </c>
      <c r="O41" s="744" t="s">
        <v>1076</v>
      </c>
      <c r="P41" s="678" t="s">
        <v>145</v>
      </c>
      <c r="Q41" s="840" t="s">
        <v>15</v>
      </c>
      <c r="R41" s="737" t="s">
        <v>1164</v>
      </c>
      <c r="S41" s="738" t="s">
        <v>959</v>
      </c>
      <c r="T41" s="691" t="s">
        <v>807</v>
      </c>
      <c r="U41" s="744">
        <v>208940</v>
      </c>
    </row>
    <row r="42" spans="1:26" s="252" customFormat="1" ht="180.75" customHeight="1" x14ac:dyDescent="0.25">
      <c r="A42" s="740"/>
      <c r="B42" s="740"/>
      <c r="C42" s="741"/>
      <c r="D42" s="726"/>
      <c r="E42" s="727"/>
      <c r="F42" s="706"/>
      <c r="G42" s="742"/>
      <c r="H42" s="803"/>
      <c r="I42" s="705"/>
      <c r="J42" s="735"/>
      <c r="K42" s="736"/>
      <c r="L42" s="737"/>
      <c r="M42" s="738"/>
      <c r="N42" s="775"/>
      <c r="O42" s="745"/>
      <c r="P42" s="679"/>
      <c r="Q42" s="841"/>
      <c r="R42" s="737"/>
      <c r="S42" s="738"/>
      <c r="T42" s="692"/>
      <c r="U42" s="745"/>
    </row>
    <row r="43" spans="1:26" s="252" customFormat="1" ht="39" customHeight="1" x14ac:dyDescent="0.25">
      <c r="A43" s="740"/>
      <c r="B43" s="740"/>
      <c r="C43" s="741"/>
      <c r="D43" s="726" t="s">
        <v>943</v>
      </c>
      <c r="E43" s="727" t="s">
        <v>944</v>
      </c>
      <c r="F43" s="706" t="s">
        <v>945</v>
      </c>
      <c r="G43" s="705" t="s">
        <v>946</v>
      </c>
      <c r="H43" s="744" t="s">
        <v>128</v>
      </c>
      <c r="I43" s="705" t="s">
        <v>1101</v>
      </c>
      <c r="J43" s="748">
        <v>1</v>
      </c>
      <c r="K43" s="749" t="s">
        <v>1065</v>
      </c>
      <c r="L43" s="750" t="s">
        <v>797</v>
      </c>
      <c r="M43" s="817" t="s">
        <v>913</v>
      </c>
      <c r="N43" s="819"/>
      <c r="O43" s="743" t="s">
        <v>1071</v>
      </c>
      <c r="P43" s="836" t="s">
        <v>1132</v>
      </c>
      <c r="Q43" s="836" t="s">
        <v>1165</v>
      </c>
      <c r="R43" s="836" t="s">
        <v>1166</v>
      </c>
      <c r="S43" s="834" t="s">
        <v>1152</v>
      </c>
      <c r="T43" s="681" t="s">
        <v>807</v>
      </c>
      <c r="U43" s="743">
        <v>234000</v>
      </c>
    </row>
    <row r="44" spans="1:26" s="252" customFormat="1" ht="156.75" customHeight="1" x14ac:dyDescent="0.25">
      <c r="A44" s="740"/>
      <c r="B44" s="740"/>
      <c r="C44" s="741"/>
      <c r="D44" s="726"/>
      <c r="E44" s="727"/>
      <c r="F44" s="706"/>
      <c r="G44" s="705"/>
      <c r="H44" s="745"/>
      <c r="I44" s="705"/>
      <c r="J44" s="748"/>
      <c r="K44" s="749"/>
      <c r="L44" s="750"/>
      <c r="M44" s="817"/>
      <c r="N44" s="819"/>
      <c r="O44" s="743"/>
      <c r="P44" s="837"/>
      <c r="Q44" s="837"/>
      <c r="R44" s="837"/>
      <c r="S44" s="835"/>
      <c r="T44" s="693"/>
      <c r="U44" s="743"/>
    </row>
    <row r="45" spans="1:26" s="257" customFormat="1" ht="51" customHeight="1" x14ac:dyDescent="0.25">
      <c r="A45" s="740"/>
      <c r="B45" s="740"/>
      <c r="C45" s="741"/>
      <c r="D45" s="726" t="s">
        <v>947</v>
      </c>
      <c r="E45" s="677" t="s">
        <v>951</v>
      </c>
      <c r="F45" s="711" t="s">
        <v>962</v>
      </c>
      <c r="G45" s="731" t="s">
        <v>952</v>
      </c>
      <c r="H45" s="806" t="s">
        <v>132</v>
      </c>
      <c r="I45" s="677" t="s">
        <v>1103</v>
      </c>
      <c r="J45" s="680">
        <v>41518</v>
      </c>
      <c r="K45" s="817" t="s">
        <v>957</v>
      </c>
      <c r="L45" s="694" t="s">
        <v>1066</v>
      </c>
      <c r="M45" s="680" t="s">
        <v>960</v>
      </c>
      <c r="N45" s="820" t="s">
        <v>807</v>
      </c>
      <c r="O45" s="826" t="s">
        <v>1077</v>
      </c>
      <c r="P45" s="678" t="s">
        <v>145</v>
      </c>
      <c r="Q45" s="667" t="s">
        <v>15</v>
      </c>
      <c r="R45" s="694" t="s">
        <v>1066</v>
      </c>
      <c r="S45" s="680" t="s">
        <v>960</v>
      </c>
      <c r="T45" s="667" t="s">
        <v>807</v>
      </c>
      <c r="U45" s="795">
        <v>40138</v>
      </c>
      <c r="V45" s="252"/>
      <c r="W45" s="252"/>
      <c r="X45" s="252"/>
      <c r="Y45" s="252"/>
      <c r="Z45" s="252"/>
    </row>
    <row r="46" spans="1:26" s="252" customFormat="1" ht="162" customHeight="1" x14ac:dyDescent="0.25">
      <c r="A46" s="740"/>
      <c r="B46" s="740"/>
      <c r="C46" s="741"/>
      <c r="D46" s="726"/>
      <c r="E46" s="677"/>
      <c r="F46" s="712"/>
      <c r="G46" s="732"/>
      <c r="H46" s="807"/>
      <c r="I46" s="677"/>
      <c r="J46" s="680"/>
      <c r="K46" s="817"/>
      <c r="L46" s="695"/>
      <c r="M46" s="680"/>
      <c r="N46" s="821"/>
      <c r="O46" s="826"/>
      <c r="P46" s="679"/>
      <c r="Q46" s="668"/>
      <c r="R46" s="695"/>
      <c r="S46" s="680"/>
      <c r="T46" s="668"/>
      <c r="U46" s="796"/>
    </row>
    <row r="47" spans="1:26" s="252" customFormat="1" ht="37.5" customHeight="1" x14ac:dyDescent="0.25">
      <c r="A47" s="740"/>
      <c r="B47" s="740"/>
      <c r="C47" s="741"/>
      <c r="D47" s="728"/>
      <c r="E47" s="729"/>
      <c r="F47" s="730"/>
      <c r="G47" s="705" t="s">
        <v>953</v>
      </c>
      <c r="H47" s="744" t="s">
        <v>110</v>
      </c>
      <c r="I47" s="705" t="s">
        <v>1102</v>
      </c>
      <c r="J47" s="680">
        <v>41579</v>
      </c>
      <c r="K47" s="680" t="s">
        <v>145</v>
      </c>
      <c r="L47" s="677" t="s">
        <v>15</v>
      </c>
      <c r="M47" s="680" t="s">
        <v>913</v>
      </c>
      <c r="N47" s="666" t="s">
        <v>15</v>
      </c>
      <c r="O47" s="743" t="s">
        <v>1078</v>
      </c>
      <c r="P47" s="678" t="s">
        <v>1133</v>
      </c>
      <c r="Q47" s="678" t="s">
        <v>1167</v>
      </c>
      <c r="R47" s="678" t="s">
        <v>1167</v>
      </c>
      <c r="S47" s="678" t="s">
        <v>1153</v>
      </c>
      <c r="T47" s="675" t="s">
        <v>807</v>
      </c>
      <c r="U47" s="743">
        <v>208172</v>
      </c>
    </row>
    <row r="48" spans="1:26" s="252" customFormat="1" ht="120" customHeight="1" x14ac:dyDescent="0.25">
      <c r="A48" s="740"/>
      <c r="B48" s="740"/>
      <c r="C48" s="741"/>
      <c r="D48" s="728"/>
      <c r="E48" s="729"/>
      <c r="F48" s="730"/>
      <c r="G48" s="705"/>
      <c r="H48" s="745"/>
      <c r="I48" s="705"/>
      <c r="J48" s="680"/>
      <c r="K48" s="680"/>
      <c r="L48" s="677"/>
      <c r="M48" s="680"/>
      <c r="N48" s="823"/>
      <c r="O48" s="743"/>
      <c r="P48" s="679"/>
      <c r="Q48" s="679"/>
      <c r="R48" s="679"/>
      <c r="S48" s="679"/>
      <c r="T48" s="676"/>
      <c r="U48" s="743"/>
    </row>
    <row r="49" spans="1:39" s="252" customFormat="1" ht="31.5" customHeight="1" x14ac:dyDescent="0.25">
      <c r="A49" s="740"/>
      <c r="B49" s="740"/>
      <c r="C49" s="741"/>
      <c r="D49" s="726"/>
      <c r="E49" s="706" t="s">
        <v>949</v>
      </c>
      <c r="F49" s="706" t="s">
        <v>963</v>
      </c>
      <c r="G49" s="705" t="s">
        <v>954</v>
      </c>
      <c r="H49" s="804" t="s">
        <v>1079</v>
      </c>
      <c r="I49" s="705" t="s">
        <v>1104</v>
      </c>
      <c r="J49" s="680">
        <v>41456</v>
      </c>
      <c r="K49" s="680" t="s">
        <v>958</v>
      </c>
      <c r="L49" s="690" t="s">
        <v>1067</v>
      </c>
      <c r="M49" s="678" t="s">
        <v>961</v>
      </c>
      <c r="N49" s="675" t="s">
        <v>807</v>
      </c>
      <c r="O49" s="743" t="s">
        <v>1080</v>
      </c>
      <c r="P49" s="678" t="s">
        <v>145</v>
      </c>
      <c r="Q49" s="675" t="s">
        <v>15</v>
      </c>
      <c r="R49" s="690" t="s">
        <v>1067</v>
      </c>
      <c r="S49" s="678" t="s">
        <v>961</v>
      </c>
      <c r="T49" s="675" t="s">
        <v>807</v>
      </c>
      <c r="U49" s="743">
        <v>98872</v>
      </c>
    </row>
    <row r="50" spans="1:39" s="257" customFormat="1" ht="111" customHeight="1" x14ac:dyDescent="0.25">
      <c r="A50" s="740"/>
      <c r="B50" s="740"/>
      <c r="C50" s="741"/>
      <c r="D50" s="726"/>
      <c r="E50" s="706"/>
      <c r="F50" s="706"/>
      <c r="G50" s="705"/>
      <c r="H50" s="805"/>
      <c r="I50" s="705"/>
      <c r="J50" s="680"/>
      <c r="K50" s="680"/>
      <c r="L50" s="690"/>
      <c r="M50" s="679"/>
      <c r="N50" s="824"/>
      <c r="O50" s="743"/>
      <c r="P50" s="679"/>
      <c r="Q50" s="676"/>
      <c r="R50" s="690"/>
      <c r="S50" s="679"/>
      <c r="T50" s="676"/>
      <c r="U50" s="743"/>
      <c r="V50" s="252"/>
      <c r="W50" s="252"/>
      <c r="X50" s="252"/>
      <c r="Y50" s="252"/>
      <c r="Z50" s="252"/>
    </row>
    <row r="51" spans="1:39" s="257" customFormat="1" ht="39.75" customHeight="1" x14ac:dyDescent="0.25">
      <c r="A51" s="740"/>
      <c r="B51" s="740"/>
      <c r="C51" s="741"/>
      <c r="D51" s="726" t="s">
        <v>948</v>
      </c>
      <c r="E51" s="706" t="s">
        <v>950</v>
      </c>
      <c r="F51" s="706" t="s">
        <v>964</v>
      </c>
      <c r="G51" s="706" t="s">
        <v>955</v>
      </c>
      <c r="H51" s="804" t="s">
        <v>111</v>
      </c>
      <c r="I51" s="705" t="s">
        <v>1105</v>
      </c>
      <c r="J51" s="800">
        <v>41852</v>
      </c>
      <c r="K51" s="680" t="s">
        <v>1068</v>
      </c>
      <c r="L51" s="690" t="s">
        <v>1069</v>
      </c>
      <c r="M51" s="680" t="s">
        <v>961</v>
      </c>
      <c r="N51" s="690" t="s">
        <v>807</v>
      </c>
      <c r="O51" s="744" t="s">
        <v>1081</v>
      </c>
      <c r="P51" s="678" t="s">
        <v>145</v>
      </c>
      <c r="Q51" s="667" t="s">
        <v>15</v>
      </c>
      <c r="R51" s="690" t="s">
        <v>1069</v>
      </c>
      <c r="S51" s="680" t="s">
        <v>961</v>
      </c>
      <c r="T51" s="667" t="s">
        <v>807</v>
      </c>
      <c r="U51" s="744">
        <v>199900</v>
      </c>
      <c r="V51" s="252"/>
      <c r="W51" s="252"/>
      <c r="X51" s="252"/>
      <c r="Y51" s="252"/>
      <c r="Z51" s="252"/>
    </row>
    <row r="52" spans="1:39" s="252" customFormat="1" ht="82.5" customHeight="1" x14ac:dyDescent="0.25">
      <c r="A52" s="740"/>
      <c r="B52" s="740"/>
      <c r="C52" s="741"/>
      <c r="D52" s="726"/>
      <c r="E52" s="706"/>
      <c r="F52" s="706"/>
      <c r="G52" s="706"/>
      <c r="H52" s="805"/>
      <c r="I52" s="705"/>
      <c r="J52" s="800"/>
      <c r="K52" s="680"/>
      <c r="L52" s="690"/>
      <c r="M52" s="680"/>
      <c r="N52" s="801"/>
      <c r="O52" s="745"/>
      <c r="P52" s="679"/>
      <c r="Q52" s="668"/>
      <c r="R52" s="690"/>
      <c r="S52" s="680"/>
      <c r="T52" s="668"/>
      <c r="U52" s="745"/>
    </row>
    <row r="53" spans="1:39" s="251" customFormat="1" ht="38.25" customHeight="1" x14ac:dyDescent="0.3">
      <c r="A53" s="722" t="s">
        <v>965</v>
      </c>
      <c r="B53" s="722"/>
      <c r="C53" s="722"/>
      <c r="D53" s="722"/>
      <c r="E53" s="722"/>
      <c r="F53" s="722"/>
      <c r="G53" s="722"/>
      <c r="H53" s="722"/>
      <c r="I53" s="722"/>
      <c r="J53" s="722"/>
      <c r="K53" s="722"/>
      <c r="L53" s="722"/>
      <c r="M53" s="722"/>
      <c r="N53" s="722"/>
      <c r="O53" s="722"/>
      <c r="P53" s="722"/>
      <c r="Q53" s="722"/>
      <c r="R53" s="722"/>
      <c r="S53" s="722"/>
      <c r="T53" s="722"/>
      <c r="U53" s="722"/>
      <c r="V53" s="258"/>
      <c r="W53" s="258"/>
      <c r="X53" s="258"/>
      <c r="Y53" s="258"/>
      <c r="Z53" s="258"/>
    </row>
    <row r="54" spans="1:39" ht="48.75" hidden="1" customHeight="1" x14ac:dyDescent="0.25">
      <c r="A54" s="444"/>
      <c r="B54" s="444"/>
      <c r="C54" s="434"/>
      <c r="D54" s="716"/>
      <c r="E54" s="351"/>
      <c r="F54" s="351"/>
      <c r="G54" s="351"/>
      <c r="H54" s="351"/>
      <c r="I54" s="351"/>
      <c r="J54" s="283"/>
      <c r="K54" s="283"/>
      <c r="L54" s="283"/>
      <c r="M54" s="283"/>
      <c r="N54" s="283"/>
      <c r="O54" s="283"/>
      <c r="P54" s="283"/>
      <c r="Q54" s="283"/>
      <c r="R54" s="283"/>
      <c r="S54" s="283"/>
      <c r="T54" s="283"/>
      <c r="U54" s="281"/>
    </row>
    <row r="55" spans="1:39" ht="32.25" customHeight="1" x14ac:dyDescent="0.25">
      <c r="A55" s="798" t="s">
        <v>124</v>
      </c>
      <c r="B55" s="799"/>
      <c r="C55" s="716"/>
      <c r="D55" s="716"/>
      <c r="E55" s="717" t="s">
        <v>966</v>
      </c>
      <c r="F55" s="717" t="s">
        <v>967</v>
      </c>
      <c r="G55" s="717" t="s">
        <v>979</v>
      </c>
      <c r="H55" s="723" t="s">
        <v>174</v>
      </c>
      <c r="I55" s="717" t="s">
        <v>1106</v>
      </c>
      <c r="J55" s="680">
        <v>41456</v>
      </c>
      <c r="K55" s="680" t="s">
        <v>983</v>
      </c>
      <c r="L55" s="690" t="s">
        <v>1052</v>
      </c>
      <c r="M55" s="680" t="s">
        <v>988</v>
      </c>
      <c r="N55" s="690" t="s">
        <v>807</v>
      </c>
      <c r="O55" s="675" t="s">
        <v>1077</v>
      </c>
      <c r="P55" s="678" t="s">
        <v>145</v>
      </c>
      <c r="Q55" s="667" t="s">
        <v>15</v>
      </c>
      <c r="R55" s="690" t="s">
        <v>1052</v>
      </c>
      <c r="S55" s="680" t="s">
        <v>988</v>
      </c>
      <c r="T55" s="667" t="s">
        <v>807</v>
      </c>
      <c r="U55" s="675">
        <v>68369</v>
      </c>
    </row>
    <row r="56" spans="1:39" s="252" customFormat="1" ht="168.75" customHeight="1" x14ac:dyDescent="0.25">
      <c r="A56" s="798"/>
      <c r="B56" s="799"/>
      <c r="C56" s="716"/>
      <c r="D56" s="716"/>
      <c r="E56" s="717"/>
      <c r="F56" s="717"/>
      <c r="G56" s="717"/>
      <c r="H56" s="725"/>
      <c r="I56" s="717"/>
      <c r="J56" s="680"/>
      <c r="K56" s="680"/>
      <c r="L56" s="690"/>
      <c r="M56" s="680"/>
      <c r="N56" s="690"/>
      <c r="O56" s="676"/>
      <c r="P56" s="679"/>
      <c r="Q56" s="668"/>
      <c r="R56" s="690"/>
      <c r="S56" s="680"/>
      <c r="T56" s="668"/>
      <c r="U56" s="676"/>
    </row>
    <row r="57" spans="1:39" s="252" customFormat="1" ht="40.5" customHeight="1" x14ac:dyDescent="0.25">
      <c r="A57" s="798"/>
      <c r="B57" s="799"/>
      <c r="C57" s="716"/>
      <c r="D57" s="716"/>
      <c r="E57" s="717" t="s">
        <v>966</v>
      </c>
      <c r="F57" s="717" t="s">
        <v>968</v>
      </c>
      <c r="G57" s="717" t="s">
        <v>980</v>
      </c>
      <c r="H57" s="723" t="s">
        <v>129</v>
      </c>
      <c r="I57" s="680" t="s">
        <v>1107</v>
      </c>
      <c r="J57" s="680">
        <v>41579</v>
      </c>
      <c r="K57" s="680" t="s">
        <v>984</v>
      </c>
      <c r="L57" s="690" t="s">
        <v>1053</v>
      </c>
      <c r="M57" s="680" t="s">
        <v>989</v>
      </c>
      <c r="N57" s="690" t="s">
        <v>807</v>
      </c>
      <c r="O57" s="675" t="s">
        <v>1071</v>
      </c>
      <c r="P57" s="678" t="s">
        <v>1169</v>
      </c>
      <c r="Q57" s="667" t="s">
        <v>1168</v>
      </c>
      <c r="R57" s="667" t="s">
        <v>1168</v>
      </c>
      <c r="S57" s="678" t="s">
        <v>1154</v>
      </c>
      <c r="T57" s="667" t="s">
        <v>807</v>
      </c>
      <c r="U57" s="675">
        <v>348630</v>
      </c>
    </row>
    <row r="58" spans="1:39" s="252" customFormat="1" ht="187.5" customHeight="1" x14ac:dyDescent="0.25">
      <c r="A58" s="798"/>
      <c r="B58" s="799"/>
      <c r="C58" s="716"/>
      <c r="D58" s="716"/>
      <c r="E58" s="717"/>
      <c r="F58" s="717"/>
      <c r="G58" s="717"/>
      <c r="H58" s="725"/>
      <c r="I58" s="680"/>
      <c r="J58" s="680"/>
      <c r="K58" s="680"/>
      <c r="L58" s="690"/>
      <c r="M58" s="680"/>
      <c r="N58" s="690"/>
      <c r="O58" s="676"/>
      <c r="P58" s="679"/>
      <c r="Q58" s="668"/>
      <c r="R58" s="668"/>
      <c r="S58" s="679"/>
      <c r="T58" s="668"/>
      <c r="U58" s="676"/>
    </row>
    <row r="59" spans="1:39" s="252" customFormat="1" ht="36.75" customHeight="1" x14ac:dyDescent="0.25">
      <c r="A59" s="798"/>
      <c r="B59" s="799"/>
      <c r="C59" s="716"/>
      <c r="D59" s="716"/>
      <c r="E59" s="721" t="s">
        <v>969</v>
      </c>
      <c r="F59" s="721" t="s">
        <v>970</v>
      </c>
      <c r="G59" s="718" t="s">
        <v>1082</v>
      </c>
      <c r="H59" s="723" t="s">
        <v>1083</v>
      </c>
      <c r="I59" s="680" t="s">
        <v>1108</v>
      </c>
      <c r="J59" s="680">
        <v>41456</v>
      </c>
      <c r="K59" s="680" t="s">
        <v>985</v>
      </c>
      <c r="L59" s="667" t="s">
        <v>1054</v>
      </c>
      <c r="M59" s="680" t="s">
        <v>990</v>
      </c>
      <c r="N59" s="667" t="s">
        <v>807</v>
      </c>
      <c r="O59" s="675" t="s">
        <v>1084</v>
      </c>
      <c r="P59" s="678" t="s">
        <v>145</v>
      </c>
      <c r="Q59" s="690" t="s">
        <v>15</v>
      </c>
      <c r="R59" s="667" t="s">
        <v>1054</v>
      </c>
      <c r="S59" s="680" t="s">
        <v>990</v>
      </c>
      <c r="T59" s="667" t="s">
        <v>807</v>
      </c>
      <c r="U59" s="696"/>
    </row>
    <row r="60" spans="1:39" s="252" customFormat="1" ht="125.25" customHeight="1" x14ac:dyDescent="0.25">
      <c r="A60" s="798"/>
      <c r="B60" s="799"/>
      <c r="C60" s="716"/>
      <c r="D60" s="716"/>
      <c r="E60" s="721"/>
      <c r="F60" s="721"/>
      <c r="G60" s="720"/>
      <c r="H60" s="724"/>
      <c r="I60" s="680"/>
      <c r="J60" s="680"/>
      <c r="K60" s="680"/>
      <c r="L60" s="668"/>
      <c r="M60" s="680"/>
      <c r="N60" s="668"/>
      <c r="O60" s="676"/>
      <c r="P60" s="679"/>
      <c r="Q60" s="690"/>
      <c r="R60" s="668"/>
      <c r="S60" s="680"/>
      <c r="T60" s="668"/>
      <c r="U60" s="697"/>
    </row>
    <row r="61" spans="1:39" s="252" customFormat="1" ht="125.25" customHeight="1" x14ac:dyDescent="0.25">
      <c r="A61" s="798"/>
      <c r="B61" s="799"/>
      <c r="C61" s="716"/>
      <c r="D61" s="434"/>
      <c r="E61" s="436" t="s">
        <v>1202</v>
      </c>
      <c r="F61" s="436"/>
      <c r="G61" s="446" t="s">
        <v>1203</v>
      </c>
      <c r="H61" s="724"/>
      <c r="I61" s="429" t="s">
        <v>1204</v>
      </c>
      <c r="J61" s="429">
        <v>42339</v>
      </c>
      <c r="K61" s="429" t="s">
        <v>145</v>
      </c>
      <c r="L61" s="447" t="s">
        <v>15</v>
      </c>
      <c r="M61" s="429" t="s">
        <v>15</v>
      </c>
      <c r="N61" s="447" t="s">
        <v>15</v>
      </c>
      <c r="O61" s="448" t="s">
        <v>15</v>
      </c>
      <c r="P61" s="449" t="s">
        <v>1205</v>
      </c>
      <c r="Q61" s="423" t="s">
        <v>1206</v>
      </c>
      <c r="R61" s="423" t="s">
        <v>1206</v>
      </c>
      <c r="S61" s="429" t="s">
        <v>1207</v>
      </c>
      <c r="T61" s="447" t="s">
        <v>807</v>
      </c>
      <c r="U61" s="450"/>
    </row>
    <row r="62" spans="1:39" s="252" customFormat="1" ht="51.75" customHeight="1" x14ac:dyDescent="0.25">
      <c r="A62" s="798"/>
      <c r="B62" s="799"/>
      <c r="C62" s="716"/>
      <c r="D62" s="716"/>
      <c r="E62" s="717" t="s">
        <v>971</v>
      </c>
      <c r="F62" s="717" t="s">
        <v>972</v>
      </c>
      <c r="G62" s="718" t="s">
        <v>1085</v>
      </c>
      <c r="H62" s="724"/>
      <c r="I62" s="680" t="s">
        <v>1109</v>
      </c>
      <c r="J62" s="680">
        <v>41487</v>
      </c>
      <c r="K62" s="680" t="s">
        <v>986</v>
      </c>
      <c r="L62" s="667" t="s">
        <v>1055</v>
      </c>
      <c r="M62" s="680" t="s">
        <v>990</v>
      </c>
      <c r="N62" s="667" t="s">
        <v>807</v>
      </c>
      <c r="O62" s="675"/>
      <c r="P62" s="678" t="s">
        <v>145</v>
      </c>
      <c r="Q62" s="667" t="s">
        <v>15</v>
      </c>
      <c r="R62" s="667" t="s">
        <v>1055</v>
      </c>
      <c r="S62" s="680" t="s">
        <v>990</v>
      </c>
      <c r="T62" s="667" t="s">
        <v>807</v>
      </c>
      <c r="U62" s="696"/>
      <c r="V62" s="380"/>
    </row>
    <row r="63" spans="1:39" s="252" customFormat="1" ht="51.75" customHeight="1" x14ac:dyDescent="0.25">
      <c r="A63" s="798"/>
      <c r="B63" s="799"/>
      <c r="C63" s="716"/>
      <c r="D63" s="716"/>
      <c r="E63" s="717"/>
      <c r="F63" s="717"/>
      <c r="G63" s="719"/>
      <c r="H63" s="724"/>
      <c r="I63" s="680"/>
      <c r="J63" s="680"/>
      <c r="K63" s="680"/>
      <c r="L63" s="689"/>
      <c r="M63" s="680"/>
      <c r="N63" s="689"/>
      <c r="O63" s="825"/>
      <c r="P63" s="822"/>
      <c r="Q63" s="689"/>
      <c r="R63" s="689"/>
      <c r="S63" s="680"/>
      <c r="T63" s="689"/>
      <c r="U63" s="797"/>
      <c r="V63" s="380"/>
    </row>
    <row r="64" spans="1:39" s="258" customFormat="1" ht="269.25" customHeight="1" x14ac:dyDescent="0.25">
      <c r="A64" s="798"/>
      <c r="B64" s="799"/>
      <c r="C64" s="716"/>
      <c r="D64" s="716"/>
      <c r="E64" s="717"/>
      <c r="F64" s="717"/>
      <c r="G64" s="720"/>
      <c r="H64" s="725"/>
      <c r="I64" s="680"/>
      <c r="J64" s="680"/>
      <c r="K64" s="680"/>
      <c r="L64" s="668"/>
      <c r="M64" s="680"/>
      <c r="N64" s="668"/>
      <c r="O64" s="676"/>
      <c r="P64" s="679"/>
      <c r="Q64" s="668"/>
      <c r="R64" s="668"/>
      <c r="S64" s="680"/>
      <c r="T64" s="668"/>
      <c r="U64" s="697"/>
      <c r="V64" s="380"/>
      <c r="W64" s="259"/>
      <c r="X64" s="259"/>
      <c r="Y64" s="259"/>
      <c r="Z64" s="381"/>
      <c r="AA64" s="259"/>
      <c r="AB64" s="259"/>
      <c r="AC64" s="259"/>
      <c r="AD64" s="259"/>
      <c r="AE64" s="259"/>
      <c r="AF64" s="259"/>
      <c r="AG64" s="259"/>
      <c r="AH64" s="259"/>
      <c r="AI64" s="259"/>
      <c r="AJ64" s="259"/>
      <c r="AK64" s="259"/>
      <c r="AL64" s="259"/>
      <c r="AM64" s="259"/>
    </row>
    <row r="65" spans="1:26" s="259" customFormat="1" ht="137.25" customHeight="1" x14ac:dyDescent="0.25">
      <c r="A65" s="798"/>
      <c r="B65" s="799"/>
      <c r="C65" s="716"/>
      <c r="D65" s="716"/>
      <c r="E65" s="435" t="s">
        <v>973</v>
      </c>
      <c r="F65" s="435" t="s">
        <v>974</v>
      </c>
      <c r="G65" s="437" t="s">
        <v>981</v>
      </c>
      <c r="H65" s="379" t="s">
        <v>1071</v>
      </c>
      <c r="I65" s="443" t="s">
        <v>1110</v>
      </c>
      <c r="J65" s="438">
        <v>4</v>
      </c>
      <c r="K65" s="429" t="s">
        <v>987</v>
      </c>
      <c r="L65" s="428" t="s">
        <v>1170</v>
      </c>
      <c r="M65" s="429" t="s">
        <v>991</v>
      </c>
      <c r="N65" s="442" t="s">
        <v>1056</v>
      </c>
      <c r="O65" s="383" t="s">
        <v>1071</v>
      </c>
      <c r="P65" s="429" t="s">
        <v>1134</v>
      </c>
      <c r="Q65" s="442" t="s">
        <v>1171</v>
      </c>
      <c r="R65" s="442" t="s">
        <v>1171</v>
      </c>
      <c r="S65" s="429" t="s">
        <v>991</v>
      </c>
      <c r="T65" s="442" t="s">
        <v>1160</v>
      </c>
      <c r="U65" s="383"/>
    </row>
    <row r="66" spans="1:26" s="259" customFormat="1" ht="192.75" customHeight="1" x14ac:dyDescent="0.25">
      <c r="A66" s="798"/>
      <c r="B66" s="799"/>
      <c r="C66" s="716"/>
      <c r="D66" s="716"/>
      <c r="E66" s="443" t="s">
        <v>975</v>
      </c>
      <c r="F66" s="443" t="s">
        <v>976</v>
      </c>
      <c r="G66" s="437" t="s">
        <v>982</v>
      </c>
      <c r="H66" s="421" t="s">
        <v>109</v>
      </c>
      <c r="I66" s="429" t="s">
        <v>1111</v>
      </c>
      <c r="J66" s="438" t="s">
        <v>87</v>
      </c>
      <c r="K66" s="429" t="s">
        <v>145</v>
      </c>
      <c r="L66" s="428" t="s">
        <v>15</v>
      </c>
      <c r="M66" s="429" t="s">
        <v>15</v>
      </c>
      <c r="N66" s="442" t="s">
        <v>15</v>
      </c>
      <c r="O66" s="442" t="s">
        <v>1071</v>
      </c>
      <c r="P66" s="429" t="s">
        <v>1135</v>
      </c>
      <c r="Q66" s="442" t="s">
        <v>1233</v>
      </c>
      <c r="R66" s="442" t="s">
        <v>1234</v>
      </c>
      <c r="S66" s="429" t="s">
        <v>1223</v>
      </c>
      <c r="T66" s="442" t="s">
        <v>1160</v>
      </c>
      <c r="U66" s="442">
        <v>0</v>
      </c>
    </row>
    <row r="67" spans="1:26" ht="27.75" customHeight="1" x14ac:dyDescent="0.3">
      <c r="A67" s="722" t="s">
        <v>992</v>
      </c>
      <c r="B67" s="722"/>
      <c r="C67" s="722"/>
      <c r="D67" s="285"/>
      <c r="E67" s="351"/>
      <c r="F67" s="284"/>
      <c r="G67" s="284"/>
      <c r="H67" s="284"/>
      <c r="I67" s="170"/>
      <c r="J67" s="285"/>
      <c r="K67" s="373"/>
      <c r="L67" s="373"/>
      <c r="M67" s="170"/>
      <c r="N67" s="170"/>
      <c r="O67" s="170"/>
      <c r="P67" s="170"/>
      <c r="Q67" s="170"/>
      <c r="R67" s="170"/>
      <c r="S67" s="170"/>
      <c r="T67" s="170"/>
      <c r="U67" s="285"/>
      <c r="V67" s="146"/>
      <c r="W67" s="146"/>
      <c r="X67" s="146"/>
      <c r="Y67" s="146"/>
      <c r="Z67" s="146"/>
    </row>
    <row r="68" spans="1:26" s="252" customFormat="1" ht="174" customHeight="1" x14ac:dyDescent="0.25">
      <c r="A68" s="714"/>
      <c r="B68" s="714"/>
      <c r="C68" s="715"/>
      <c r="D68" s="439" t="s">
        <v>993</v>
      </c>
      <c r="E68" s="440" t="s">
        <v>994</v>
      </c>
      <c r="F68" s="436" t="s">
        <v>995</v>
      </c>
      <c r="G68" s="436" t="s">
        <v>996</v>
      </c>
      <c r="H68" s="383" t="s">
        <v>860</v>
      </c>
      <c r="I68" s="436" t="s">
        <v>1112</v>
      </c>
      <c r="J68" s="437" t="s">
        <v>1006</v>
      </c>
      <c r="K68" s="422" t="s">
        <v>145</v>
      </c>
      <c r="L68" s="430"/>
      <c r="M68" s="422" t="s">
        <v>145</v>
      </c>
      <c r="N68" s="430" t="s">
        <v>15</v>
      </c>
      <c r="O68" s="442" t="s">
        <v>1071</v>
      </c>
      <c r="P68" s="422" t="s">
        <v>1136</v>
      </c>
      <c r="Q68" s="422" t="s">
        <v>1219</v>
      </c>
      <c r="R68" s="430" t="s">
        <v>1222</v>
      </c>
      <c r="S68" s="422" t="s">
        <v>1155</v>
      </c>
      <c r="T68" s="430" t="s">
        <v>1217</v>
      </c>
      <c r="U68" s="442"/>
    </row>
    <row r="69" spans="1:26" s="252" customFormat="1" ht="131.25" customHeight="1" x14ac:dyDescent="0.25">
      <c r="A69" s="714"/>
      <c r="B69" s="714"/>
      <c r="C69" s="715"/>
      <c r="D69" s="439" t="s">
        <v>997</v>
      </c>
      <c r="E69" s="437" t="s">
        <v>998</v>
      </c>
      <c r="F69" s="435" t="s">
        <v>999</v>
      </c>
      <c r="G69" s="435" t="s">
        <v>1000</v>
      </c>
      <c r="H69" s="421" t="s">
        <v>1005</v>
      </c>
      <c r="I69" s="435" t="s">
        <v>1113</v>
      </c>
      <c r="J69" s="422" t="s">
        <v>1006</v>
      </c>
      <c r="K69" s="422" t="s">
        <v>145</v>
      </c>
      <c r="L69" s="442" t="s">
        <v>15</v>
      </c>
      <c r="M69" s="422" t="s">
        <v>145</v>
      </c>
      <c r="N69" s="442" t="s">
        <v>15</v>
      </c>
      <c r="O69" s="442" t="s">
        <v>1071</v>
      </c>
      <c r="P69" s="422" t="s">
        <v>1143</v>
      </c>
      <c r="Q69" s="424" t="s">
        <v>1195</v>
      </c>
      <c r="R69" s="424" t="s">
        <v>1195</v>
      </c>
      <c r="S69" s="422" t="s">
        <v>1156</v>
      </c>
      <c r="T69" s="442" t="s">
        <v>807</v>
      </c>
      <c r="U69" s="383">
        <v>0</v>
      </c>
    </row>
    <row r="70" spans="1:26" s="252" customFormat="1" ht="222" customHeight="1" x14ac:dyDescent="0.25">
      <c r="A70" s="714"/>
      <c r="B70" s="714"/>
      <c r="C70" s="715"/>
      <c r="D70" s="439" t="s">
        <v>1001</v>
      </c>
      <c r="E70" s="451" t="s">
        <v>1002</v>
      </c>
      <c r="F70" s="451" t="s">
        <v>1003</v>
      </c>
      <c r="G70" s="451" t="s">
        <v>1004</v>
      </c>
      <c r="H70" s="383">
        <v>500000</v>
      </c>
      <c r="I70" s="422" t="s">
        <v>1114</v>
      </c>
      <c r="J70" s="422" t="s">
        <v>1006</v>
      </c>
      <c r="K70" s="422" t="s">
        <v>868</v>
      </c>
      <c r="L70" s="430" t="s">
        <v>1216</v>
      </c>
      <c r="M70" s="422" t="s">
        <v>1007</v>
      </c>
      <c r="N70" s="430" t="s">
        <v>807</v>
      </c>
      <c r="O70" s="430" t="s">
        <v>1071</v>
      </c>
      <c r="P70" s="422" t="s">
        <v>1137</v>
      </c>
      <c r="Q70" s="430" t="s">
        <v>1219</v>
      </c>
      <c r="R70" s="440" t="s">
        <v>1220</v>
      </c>
      <c r="S70" s="422" t="s">
        <v>1221</v>
      </c>
      <c r="T70" s="422" t="s">
        <v>1218</v>
      </c>
      <c r="U70" s="442"/>
    </row>
    <row r="71" spans="1:26" ht="41.25" customHeight="1" x14ac:dyDescent="0.3">
      <c r="A71" s="702" t="s">
        <v>1008</v>
      </c>
      <c r="B71" s="702"/>
      <c r="C71" s="702"/>
      <c r="D71" s="702"/>
      <c r="E71" s="702"/>
      <c r="F71" s="702"/>
      <c r="G71" s="702"/>
      <c r="H71" s="702"/>
      <c r="I71" s="702"/>
      <c r="J71" s="702"/>
      <c r="K71" s="702"/>
      <c r="L71" s="702"/>
      <c r="M71" s="702"/>
      <c r="N71" s="702"/>
      <c r="O71" s="702"/>
      <c r="P71" s="702"/>
      <c r="Q71" s="702"/>
      <c r="R71" s="702"/>
      <c r="S71" s="702"/>
      <c r="T71" s="702"/>
      <c r="U71" s="702"/>
      <c r="V71" s="146"/>
      <c r="W71" s="146"/>
      <c r="X71" s="146"/>
      <c r="Y71" s="146"/>
      <c r="Z71" s="146"/>
    </row>
    <row r="72" spans="1:26" s="252" customFormat="1" ht="45.75" customHeight="1" x14ac:dyDescent="0.25">
      <c r="A72" s="703" t="s">
        <v>1009</v>
      </c>
      <c r="B72" s="703" t="s">
        <v>125</v>
      </c>
      <c r="C72" s="704" t="s">
        <v>1010</v>
      </c>
      <c r="D72" s="705" t="s">
        <v>1011</v>
      </c>
      <c r="E72" s="705" t="s">
        <v>22</v>
      </c>
      <c r="F72" s="705" t="s">
        <v>23</v>
      </c>
      <c r="G72" s="705" t="s">
        <v>1026</v>
      </c>
      <c r="H72" s="802" t="s">
        <v>176</v>
      </c>
      <c r="I72" s="698" t="s">
        <v>1115</v>
      </c>
      <c r="J72" s="699">
        <v>4</v>
      </c>
      <c r="K72" s="700" t="s">
        <v>147</v>
      </c>
      <c r="L72" s="701" t="s">
        <v>1057</v>
      </c>
      <c r="M72" s="700" t="s">
        <v>913</v>
      </c>
      <c r="N72" s="671" t="s">
        <v>807</v>
      </c>
      <c r="O72" s="744" t="s">
        <v>1086</v>
      </c>
      <c r="P72" s="838" t="s">
        <v>147</v>
      </c>
      <c r="Q72" s="671" t="s">
        <v>1193</v>
      </c>
      <c r="R72" s="671" t="s">
        <v>1194</v>
      </c>
      <c r="S72" s="672" t="s">
        <v>1157</v>
      </c>
      <c r="T72" s="426"/>
      <c r="U72" s="744">
        <v>153888</v>
      </c>
    </row>
    <row r="73" spans="1:26" s="252" customFormat="1" ht="92.25" customHeight="1" x14ac:dyDescent="0.25">
      <c r="A73" s="703"/>
      <c r="B73" s="703"/>
      <c r="C73" s="704"/>
      <c r="D73" s="706"/>
      <c r="E73" s="705"/>
      <c r="F73" s="705"/>
      <c r="G73" s="705"/>
      <c r="H73" s="827"/>
      <c r="I73" s="698"/>
      <c r="J73" s="699"/>
      <c r="K73" s="700"/>
      <c r="L73" s="701"/>
      <c r="M73" s="700"/>
      <c r="N73" s="671"/>
      <c r="O73" s="794"/>
      <c r="P73" s="839"/>
      <c r="Q73" s="671"/>
      <c r="R73" s="671"/>
      <c r="S73" s="673"/>
      <c r="T73" s="427" t="s">
        <v>807</v>
      </c>
      <c r="U73" s="794"/>
    </row>
    <row r="74" spans="1:26" s="252" customFormat="1" ht="123" customHeight="1" x14ac:dyDescent="0.25">
      <c r="A74" s="703"/>
      <c r="B74" s="703"/>
      <c r="C74" s="704"/>
      <c r="D74" s="706"/>
      <c r="E74" s="706"/>
      <c r="F74" s="706"/>
      <c r="G74" s="354" t="s">
        <v>1027</v>
      </c>
      <c r="H74" s="803"/>
      <c r="I74" s="425" t="s">
        <v>1116</v>
      </c>
      <c r="J74" s="431">
        <v>14</v>
      </c>
      <c r="K74" s="352" t="s">
        <v>145</v>
      </c>
      <c r="L74" s="425" t="s">
        <v>15</v>
      </c>
      <c r="M74" s="352" t="s">
        <v>15</v>
      </c>
      <c r="N74" s="430" t="s">
        <v>15</v>
      </c>
      <c r="O74" s="745"/>
      <c r="P74" s="352" t="s">
        <v>1138</v>
      </c>
      <c r="Q74" s="424" t="s">
        <v>1195</v>
      </c>
      <c r="R74" s="424" t="s">
        <v>1195</v>
      </c>
      <c r="S74" s="674"/>
      <c r="T74" s="424" t="s">
        <v>807</v>
      </c>
      <c r="U74" s="745"/>
    </row>
    <row r="75" spans="1:26" s="252" customFormat="1" ht="204.75" customHeight="1" x14ac:dyDescent="0.25">
      <c r="A75" s="703"/>
      <c r="B75" s="703"/>
      <c r="C75" s="704"/>
      <c r="D75" s="354" t="s">
        <v>1012</v>
      </c>
      <c r="E75" s="433" t="s">
        <v>1013</v>
      </c>
      <c r="F75" s="433" t="s">
        <v>1014</v>
      </c>
      <c r="G75" s="432" t="s">
        <v>1018</v>
      </c>
      <c r="H75" s="452">
        <v>800000</v>
      </c>
      <c r="I75" s="453" t="s">
        <v>1117</v>
      </c>
      <c r="J75" s="454" t="s">
        <v>1020</v>
      </c>
      <c r="K75" s="455" t="s">
        <v>1022</v>
      </c>
      <c r="L75" s="453" t="s">
        <v>1058</v>
      </c>
      <c r="M75" s="455" t="s">
        <v>1024</v>
      </c>
      <c r="N75" s="453" t="s">
        <v>15</v>
      </c>
      <c r="O75" s="441">
        <v>341172</v>
      </c>
      <c r="P75" s="455" t="s">
        <v>1144</v>
      </c>
      <c r="Q75" s="453" t="s">
        <v>1232</v>
      </c>
      <c r="R75" s="453" t="s">
        <v>1232</v>
      </c>
      <c r="S75" s="455" t="s">
        <v>1231</v>
      </c>
      <c r="T75" s="459" t="s">
        <v>807</v>
      </c>
      <c r="U75" s="441">
        <v>391240</v>
      </c>
    </row>
    <row r="76" spans="1:26" s="252" customFormat="1" ht="53.25" customHeight="1" x14ac:dyDescent="0.25">
      <c r="A76" s="703"/>
      <c r="B76" s="703"/>
      <c r="C76" s="704"/>
      <c r="D76" s="711" t="s">
        <v>1015</v>
      </c>
      <c r="E76" s="713" t="s">
        <v>1016</v>
      </c>
      <c r="F76" s="713" t="s">
        <v>1017</v>
      </c>
      <c r="G76" s="705" t="s">
        <v>1019</v>
      </c>
      <c r="H76" s="731" t="s">
        <v>128</v>
      </c>
      <c r="I76" s="707" t="s">
        <v>1118</v>
      </c>
      <c r="J76" s="708" t="s">
        <v>1021</v>
      </c>
      <c r="K76" s="710" t="s">
        <v>1023</v>
      </c>
      <c r="L76" s="671" t="s">
        <v>1059</v>
      </c>
      <c r="M76" s="710" t="s">
        <v>1025</v>
      </c>
      <c r="N76" s="690" t="s">
        <v>807</v>
      </c>
      <c r="O76" s="744" t="s">
        <v>1071</v>
      </c>
      <c r="P76" s="669" t="s">
        <v>1145</v>
      </c>
      <c r="Q76" s="667" t="s">
        <v>1196</v>
      </c>
      <c r="R76" s="667" t="s">
        <v>1196</v>
      </c>
      <c r="S76" s="669" t="s">
        <v>1119</v>
      </c>
      <c r="T76" s="667" t="s">
        <v>807</v>
      </c>
      <c r="U76" s="744">
        <v>0</v>
      </c>
    </row>
    <row r="77" spans="1:26" s="252" customFormat="1" ht="127.5" customHeight="1" x14ac:dyDescent="0.25">
      <c r="A77" s="703"/>
      <c r="B77" s="703"/>
      <c r="C77" s="704"/>
      <c r="D77" s="712"/>
      <c r="E77" s="713"/>
      <c r="F77" s="713"/>
      <c r="G77" s="705"/>
      <c r="H77" s="732"/>
      <c r="I77" s="692"/>
      <c r="J77" s="709"/>
      <c r="K77" s="710"/>
      <c r="L77" s="671"/>
      <c r="M77" s="710"/>
      <c r="N77" s="690"/>
      <c r="O77" s="745"/>
      <c r="P77" s="670"/>
      <c r="Q77" s="668"/>
      <c r="R77" s="668"/>
      <c r="S77" s="670"/>
      <c r="T77" s="668"/>
      <c r="U77" s="745"/>
    </row>
    <row r="78" spans="1:26" x14ac:dyDescent="0.25">
      <c r="A78" s="258"/>
      <c r="B78" s="258"/>
      <c r="C78" s="258"/>
      <c r="D78" s="258"/>
      <c r="E78" s="353"/>
      <c r="F78" s="353"/>
      <c r="G78" s="353"/>
      <c r="H78" s="353"/>
      <c r="I78" s="353"/>
      <c r="J78" s="258"/>
      <c r="K78" s="456"/>
      <c r="L78" s="456"/>
      <c r="M78" s="353"/>
      <c r="N78" s="353"/>
      <c r="O78" s="353"/>
      <c r="P78" s="353"/>
      <c r="Q78" s="353"/>
      <c r="R78" s="353"/>
      <c r="S78" s="353"/>
      <c r="T78" s="353"/>
      <c r="U78" s="258"/>
      <c r="V78" s="146"/>
      <c r="W78" s="146"/>
      <c r="X78" s="146"/>
      <c r="Y78" s="146"/>
      <c r="Z78" s="146"/>
    </row>
  </sheetData>
  <mergeCells count="457">
    <mergeCell ref="P43:P44"/>
    <mergeCell ref="Q33:Q34"/>
    <mergeCell ref="Q41:Q42"/>
    <mergeCell ref="R41:R42"/>
    <mergeCell ref="S41:S42"/>
    <mergeCell ref="Q38:Q39"/>
    <mergeCell ref="R38:R39"/>
    <mergeCell ref="S38:S39"/>
    <mergeCell ref="T38:T39"/>
    <mergeCell ref="Q36:Q37"/>
    <mergeCell ref="P76:P77"/>
    <mergeCell ref="S9:S10"/>
    <mergeCell ref="S11:S12"/>
    <mergeCell ref="S13:S14"/>
    <mergeCell ref="S15:S16"/>
    <mergeCell ref="S19:S20"/>
    <mergeCell ref="S22:S23"/>
    <mergeCell ref="S25:S26"/>
    <mergeCell ref="S27:S28"/>
    <mergeCell ref="S31:S32"/>
    <mergeCell ref="Q25:Q26"/>
    <mergeCell ref="R25:R26"/>
    <mergeCell ref="S43:S44"/>
    <mergeCell ref="Q43:Q44"/>
    <mergeCell ref="R43:R44"/>
    <mergeCell ref="S45:S46"/>
    <mergeCell ref="S47:S48"/>
    <mergeCell ref="S49:S50"/>
    <mergeCell ref="S51:S52"/>
    <mergeCell ref="S55:S56"/>
    <mergeCell ref="P72:P73"/>
    <mergeCell ref="P8:P9"/>
    <mergeCell ref="P10:P11"/>
    <mergeCell ref="P12:P13"/>
    <mergeCell ref="H76:H77"/>
    <mergeCell ref="O9:O10"/>
    <mergeCell ref="O11:O12"/>
    <mergeCell ref="O13:O14"/>
    <mergeCell ref="O15:O16"/>
    <mergeCell ref="O19:O20"/>
    <mergeCell ref="O22:O23"/>
    <mergeCell ref="O25:O26"/>
    <mergeCell ref="O31:O32"/>
    <mergeCell ref="O33:O34"/>
    <mergeCell ref="O36:O37"/>
    <mergeCell ref="O38:O39"/>
    <mergeCell ref="O41:O42"/>
    <mergeCell ref="O43:O44"/>
    <mergeCell ref="O45:O46"/>
    <mergeCell ref="O47:O48"/>
    <mergeCell ref="O49:O50"/>
    <mergeCell ref="O51:O52"/>
    <mergeCell ref="O55:O56"/>
    <mergeCell ref="O57:O58"/>
    <mergeCell ref="O72:O74"/>
    <mergeCell ref="O76:O77"/>
    <mergeCell ref="H8:H9"/>
    <mergeCell ref="H72:H74"/>
    <mergeCell ref="P57:P58"/>
    <mergeCell ref="P59:P60"/>
    <mergeCell ref="P62:P64"/>
    <mergeCell ref="I47:I48"/>
    <mergeCell ref="J47:J48"/>
    <mergeCell ref="K47:K48"/>
    <mergeCell ref="L47:L48"/>
    <mergeCell ref="M47:M48"/>
    <mergeCell ref="N47:N48"/>
    <mergeCell ref="I49:I50"/>
    <mergeCell ref="J49:J50"/>
    <mergeCell ref="K49:K50"/>
    <mergeCell ref="M49:M50"/>
    <mergeCell ref="N49:N50"/>
    <mergeCell ref="N62:N64"/>
    <mergeCell ref="L57:L58"/>
    <mergeCell ref="M57:M58"/>
    <mergeCell ref="N57:N58"/>
    <mergeCell ref="O62:O64"/>
    <mergeCell ref="N59:N60"/>
    <mergeCell ref="O59:O60"/>
    <mergeCell ref="N36:N37"/>
    <mergeCell ref="I38:I39"/>
    <mergeCell ref="J38:J39"/>
    <mergeCell ref="K38:K39"/>
    <mergeCell ref="P45:P46"/>
    <mergeCell ref="P47:P48"/>
    <mergeCell ref="P49:P50"/>
    <mergeCell ref="P51:P52"/>
    <mergeCell ref="P55:P56"/>
    <mergeCell ref="I45:I46"/>
    <mergeCell ref="J45:J46"/>
    <mergeCell ref="K45:K46"/>
    <mergeCell ref="M45:M46"/>
    <mergeCell ref="M38:M39"/>
    <mergeCell ref="N38:N39"/>
    <mergeCell ref="N41:N42"/>
    <mergeCell ref="M43:M44"/>
    <mergeCell ref="N43:N44"/>
    <mergeCell ref="L49:L50"/>
    <mergeCell ref="N55:N56"/>
    <mergeCell ref="N45:N46"/>
    <mergeCell ref="L45:L46"/>
    <mergeCell ref="L38:L39"/>
    <mergeCell ref="P41:P42"/>
    <mergeCell ref="L14:L15"/>
    <mergeCell ref="M14:M15"/>
    <mergeCell ref="N22:N23"/>
    <mergeCell ref="N25:N26"/>
    <mergeCell ref="J27:J28"/>
    <mergeCell ref="K27:K28"/>
    <mergeCell ref="L27:L28"/>
    <mergeCell ref="M27:M28"/>
    <mergeCell ref="N27:N28"/>
    <mergeCell ref="P14:P15"/>
    <mergeCell ref="P19:P20"/>
    <mergeCell ref="P22:P23"/>
    <mergeCell ref="P25:P26"/>
    <mergeCell ref="P27:P28"/>
    <mergeCell ref="P31:P32"/>
    <mergeCell ref="P33:P34"/>
    <mergeCell ref="P36:P37"/>
    <mergeCell ref="P38:P39"/>
    <mergeCell ref="H41:H42"/>
    <mergeCell ref="H43:H44"/>
    <mergeCell ref="H49:H50"/>
    <mergeCell ref="H55:H56"/>
    <mergeCell ref="H51:H52"/>
    <mergeCell ref="H14:H15"/>
    <mergeCell ref="H19:H20"/>
    <mergeCell ref="H22:H23"/>
    <mergeCell ref="H25:H26"/>
    <mergeCell ref="H27:H28"/>
    <mergeCell ref="H31:H32"/>
    <mergeCell ref="H33:H34"/>
    <mergeCell ref="H45:H46"/>
    <mergeCell ref="H47:H48"/>
    <mergeCell ref="U72:U74"/>
    <mergeCell ref="U76:U77"/>
    <mergeCell ref="U38:U39"/>
    <mergeCell ref="U41:U42"/>
    <mergeCell ref="U43:U44"/>
    <mergeCell ref="U45:U46"/>
    <mergeCell ref="U47:U48"/>
    <mergeCell ref="U57:U58"/>
    <mergeCell ref="U55:U56"/>
    <mergeCell ref="U62:U64"/>
    <mergeCell ref="A53:U53"/>
    <mergeCell ref="D54:D60"/>
    <mergeCell ref="A55:A66"/>
    <mergeCell ref="B55:B66"/>
    <mergeCell ref="C55:C64"/>
    <mergeCell ref="E55:E56"/>
    <mergeCell ref="F55:F56"/>
    <mergeCell ref="I51:I52"/>
    <mergeCell ref="J51:J52"/>
    <mergeCell ref="K51:K52"/>
    <mergeCell ref="L51:L52"/>
    <mergeCell ref="M51:M52"/>
    <mergeCell ref="N51:N52"/>
    <mergeCell ref="D51:D52"/>
    <mergeCell ref="U2:U6"/>
    <mergeCell ref="U8:U9"/>
    <mergeCell ref="U10:U11"/>
    <mergeCell ref="U12:U13"/>
    <mergeCell ref="U14:U15"/>
    <mergeCell ref="I1:J1"/>
    <mergeCell ref="A2:A5"/>
    <mergeCell ref="B2:B6"/>
    <mergeCell ref="C2:C6"/>
    <mergeCell ref="D2:D6"/>
    <mergeCell ref="E2:E6"/>
    <mergeCell ref="F2:F6"/>
    <mergeCell ref="G2:G6"/>
    <mergeCell ref="I2:I6"/>
    <mergeCell ref="J2:J4"/>
    <mergeCell ref="H2:H6"/>
    <mergeCell ref="K2:N5"/>
    <mergeCell ref="A7:A16"/>
    <mergeCell ref="B7:B16"/>
    <mergeCell ref="C7:C16"/>
    <mergeCell ref="N7:N8"/>
    <mergeCell ref="D8:D9"/>
    <mergeCell ref="E8:E9"/>
    <mergeCell ref="F8:F9"/>
    <mergeCell ref="L8:L9"/>
    <mergeCell ref="M8:M9"/>
    <mergeCell ref="N9:N10"/>
    <mergeCell ref="D10:D11"/>
    <mergeCell ref="E10:E11"/>
    <mergeCell ref="F10:F11"/>
    <mergeCell ref="G10:G11"/>
    <mergeCell ref="I10:I11"/>
    <mergeCell ref="G8:G9"/>
    <mergeCell ref="I8:I9"/>
    <mergeCell ref="J8:J9"/>
    <mergeCell ref="K8:K9"/>
    <mergeCell ref="J10:J11"/>
    <mergeCell ref="K10:K11"/>
    <mergeCell ref="L10:L11"/>
    <mergeCell ref="M10:M11"/>
    <mergeCell ref="N11:N12"/>
    <mergeCell ref="D12:D13"/>
    <mergeCell ref="E12:E13"/>
    <mergeCell ref="F12:F13"/>
    <mergeCell ref="G12:G13"/>
    <mergeCell ref="H10:H11"/>
    <mergeCell ref="H12:H13"/>
    <mergeCell ref="N13:N14"/>
    <mergeCell ref="D14:D15"/>
    <mergeCell ref="E14:E15"/>
    <mergeCell ref="F14:F15"/>
    <mergeCell ref="G14:G15"/>
    <mergeCell ref="I14:I15"/>
    <mergeCell ref="J14:J15"/>
    <mergeCell ref="K14:K15"/>
    <mergeCell ref="I12:I13"/>
    <mergeCell ref="J12:J13"/>
    <mergeCell ref="K12:K13"/>
    <mergeCell ref="L12:L13"/>
    <mergeCell ref="M12:M13"/>
    <mergeCell ref="I19:I20"/>
    <mergeCell ref="J19:J20"/>
    <mergeCell ref="K19:K20"/>
    <mergeCell ref="L19:L20"/>
    <mergeCell ref="M19:M20"/>
    <mergeCell ref="N19:N20"/>
    <mergeCell ref="A17:U17"/>
    <mergeCell ref="A18:A29"/>
    <mergeCell ref="B18:B29"/>
    <mergeCell ref="C18:C29"/>
    <mergeCell ref="D19:D20"/>
    <mergeCell ref="E19:E20"/>
    <mergeCell ref="F19:F20"/>
    <mergeCell ref="G19:G20"/>
    <mergeCell ref="U19:U20"/>
    <mergeCell ref="U22:U23"/>
    <mergeCell ref="U25:U26"/>
    <mergeCell ref="I22:I23"/>
    <mergeCell ref="J22:J23"/>
    <mergeCell ref="K22:K23"/>
    <mergeCell ref="L22:L23"/>
    <mergeCell ref="M22:M23"/>
    <mergeCell ref="D22:D23"/>
    <mergeCell ref="E22:E23"/>
    <mergeCell ref="F22:F23"/>
    <mergeCell ref="G22:G23"/>
    <mergeCell ref="I25:I26"/>
    <mergeCell ref="J25:J26"/>
    <mergeCell ref="K25:K26"/>
    <mergeCell ref="L25:L26"/>
    <mergeCell ref="M25:M26"/>
    <mergeCell ref="D25:D26"/>
    <mergeCell ref="E25:E26"/>
    <mergeCell ref="F25:F26"/>
    <mergeCell ref="G25:G26"/>
    <mergeCell ref="D27:D28"/>
    <mergeCell ref="E27:E28"/>
    <mergeCell ref="F27:F28"/>
    <mergeCell ref="G27:G28"/>
    <mergeCell ref="I27:I28"/>
    <mergeCell ref="N31:N32"/>
    <mergeCell ref="A30:U30"/>
    <mergeCell ref="A31:A39"/>
    <mergeCell ref="B31:B39"/>
    <mergeCell ref="C31:C39"/>
    <mergeCell ref="D31:D32"/>
    <mergeCell ref="E31:E32"/>
    <mergeCell ref="F31:F32"/>
    <mergeCell ref="G31:G32"/>
    <mergeCell ref="U31:U32"/>
    <mergeCell ref="U33:U34"/>
    <mergeCell ref="U36:U37"/>
    <mergeCell ref="I33:I34"/>
    <mergeCell ref="J33:J34"/>
    <mergeCell ref="K33:K34"/>
    <mergeCell ref="L33:L34"/>
    <mergeCell ref="M33:M34"/>
    <mergeCell ref="N33:N34"/>
    <mergeCell ref="D33:D34"/>
    <mergeCell ref="D36:D37"/>
    <mergeCell ref="E36:E37"/>
    <mergeCell ref="F36:F37"/>
    <mergeCell ref="G36:G37"/>
    <mergeCell ref="I31:I32"/>
    <mergeCell ref="J31:J32"/>
    <mergeCell ref="K31:K32"/>
    <mergeCell ref="L31:L32"/>
    <mergeCell ref="M31:M32"/>
    <mergeCell ref="I36:I37"/>
    <mergeCell ref="J36:J37"/>
    <mergeCell ref="K36:K37"/>
    <mergeCell ref="L36:L37"/>
    <mergeCell ref="M36:M37"/>
    <mergeCell ref="E33:E34"/>
    <mergeCell ref="F33:F34"/>
    <mergeCell ref="G33:G34"/>
    <mergeCell ref="H36:H37"/>
    <mergeCell ref="D38:D39"/>
    <mergeCell ref="E38:E39"/>
    <mergeCell ref="F38:F39"/>
    <mergeCell ref="G38:G39"/>
    <mergeCell ref="I41:I42"/>
    <mergeCell ref="J41:J42"/>
    <mergeCell ref="K41:K42"/>
    <mergeCell ref="L41:L42"/>
    <mergeCell ref="M41:M42"/>
    <mergeCell ref="A40:U40"/>
    <mergeCell ref="A41:A52"/>
    <mergeCell ref="B41:B52"/>
    <mergeCell ref="C41:C52"/>
    <mergeCell ref="D41:D42"/>
    <mergeCell ref="E41:E42"/>
    <mergeCell ref="F41:F42"/>
    <mergeCell ref="G41:G42"/>
    <mergeCell ref="U49:U50"/>
    <mergeCell ref="U51:U52"/>
    <mergeCell ref="I43:I44"/>
    <mergeCell ref="H38:H39"/>
    <mergeCell ref="J43:J44"/>
    <mergeCell ref="K43:K44"/>
    <mergeCell ref="L43:L44"/>
    <mergeCell ref="D43:D44"/>
    <mergeCell ref="E43:E44"/>
    <mergeCell ref="F43:F44"/>
    <mergeCell ref="G43:G44"/>
    <mergeCell ref="D47:D48"/>
    <mergeCell ref="E47:E48"/>
    <mergeCell ref="F47:F48"/>
    <mergeCell ref="G47:G48"/>
    <mergeCell ref="D45:D46"/>
    <mergeCell ref="E45:E46"/>
    <mergeCell ref="F45:F46"/>
    <mergeCell ref="G45:G46"/>
    <mergeCell ref="D49:D50"/>
    <mergeCell ref="E49:E50"/>
    <mergeCell ref="F49:F50"/>
    <mergeCell ref="G49:G50"/>
    <mergeCell ref="E51:E52"/>
    <mergeCell ref="F51:F52"/>
    <mergeCell ref="G51:G52"/>
    <mergeCell ref="L55:L56"/>
    <mergeCell ref="M55:M56"/>
    <mergeCell ref="E57:E58"/>
    <mergeCell ref="F57:F58"/>
    <mergeCell ref="G57:G58"/>
    <mergeCell ref="I57:I58"/>
    <mergeCell ref="J57:J58"/>
    <mergeCell ref="G55:G56"/>
    <mergeCell ref="I55:I56"/>
    <mergeCell ref="J55:J56"/>
    <mergeCell ref="K55:K56"/>
    <mergeCell ref="K57:K58"/>
    <mergeCell ref="H57:H58"/>
    <mergeCell ref="A68:A70"/>
    <mergeCell ref="B68:B70"/>
    <mergeCell ref="C68:C70"/>
    <mergeCell ref="J59:J60"/>
    <mergeCell ref="K59:K60"/>
    <mergeCell ref="L59:L60"/>
    <mergeCell ref="M59:M60"/>
    <mergeCell ref="D62:D64"/>
    <mergeCell ref="E62:E64"/>
    <mergeCell ref="F62:F64"/>
    <mergeCell ref="G62:G64"/>
    <mergeCell ref="I62:I64"/>
    <mergeCell ref="J62:J64"/>
    <mergeCell ref="E59:E60"/>
    <mergeCell ref="F59:F60"/>
    <mergeCell ref="G59:G60"/>
    <mergeCell ref="I59:I60"/>
    <mergeCell ref="K62:K64"/>
    <mergeCell ref="M62:M64"/>
    <mergeCell ref="C65:C66"/>
    <mergeCell ref="D65:D66"/>
    <mergeCell ref="A67:C67"/>
    <mergeCell ref="H59:H64"/>
    <mergeCell ref="L62:L64"/>
    <mergeCell ref="I72:I73"/>
    <mergeCell ref="J72:J73"/>
    <mergeCell ref="K72:K73"/>
    <mergeCell ref="L72:L73"/>
    <mergeCell ref="M72:M73"/>
    <mergeCell ref="N72:N73"/>
    <mergeCell ref="A71:U71"/>
    <mergeCell ref="A72:A77"/>
    <mergeCell ref="B72:B77"/>
    <mergeCell ref="C72:C77"/>
    <mergeCell ref="D72:D74"/>
    <mergeCell ref="E72:E74"/>
    <mergeCell ref="F72:F74"/>
    <mergeCell ref="G72:G73"/>
    <mergeCell ref="I76:I77"/>
    <mergeCell ref="J76:J77"/>
    <mergeCell ref="K76:K77"/>
    <mergeCell ref="L76:L77"/>
    <mergeCell ref="M76:M77"/>
    <mergeCell ref="N76:N77"/>
    <mergeCell ref="D76:D77"/>
    <mergeCell ref="E76:E77"/>
    <mergeCell ref="F76:F77"/>
    <mergeCell ref="G76:G77"/>
    <mergeCell ref="U59:U60"/>
    <mergeCell ref="Q49:Q50"/>
    <mergeCell ref="R49:R50"/>
    <mergeCell ref="T49:T50"/>
    <mergeCell ref="Q51:Q52"/>
    <mergeCell ref="R51:R52"/>
    <mergeCell ref="T51:T52"/>
    <mergeCell ref="Q55:Q56"/>
    <mergeCell ref="R55:R56"/>
    <mergeCell ref="T55:T56"/>
    <mergeCell ref="S57:S58"/>
    <mergeCell ref="S59:S60"/>
    <mergeCell ref="Q31:Q32"/>
    <mergeCell ref="Q62:Q64"/>
    <mergeCell ref="R62:R64"/>
    <mergeCell ref="T62:T64"/>
    <mergeCell ref="Q19:Q20"/>
    <mergeCell ref="R19:R20"/>
    <mergeCell ref="T19:T20"/>
    <mergeCell ref="Q57:Q58"/>
    <mergeCell ref="R57:R58"/>
    <mergeCell ref="T57:T58"/>
    <mergeCell ref="Q59:Q60"/>
    <mergeCell ref="R59:R60"/>
    <mergeCell ref="T59:T60"/>
    <mergeCell ref="T41:T42"/>
    <mergeCell ref="T43:T44"/>
    <mergeCell ref="Q45:Q46"/>
    <mergeCell ref="R45:R46"/>
    <mergeCell ref="T45:T46"/>
    <mergeCell ref="R31:R32"/>
    <mergeCell ref="T31:T32"/>
    <mergeCell ref="S33:S34"/>
    <mergeCell ref="T7:T8"/>
    <mergeCell ref="Q76:Q77"/>
    <mergeCell ref="R76:R77"/>
    <mergeCell ref="S76:S77"/>
    <mergeCell ref="T76:T77"/>
    <mergeCell ref="R72:R73"/>
    <mergeCell ref="Q72:Q73"/>
    <mergeCell ref="S72:S74"/>
    <mergeCell ref="Q9:Q10"/>
    <mergeCell ref="R15:R16"/>
    <mergeCell ref="Q22:Q23"/>
    <mergeCell ref="R22:R23"/>
    <mergeCell ref="T22:T23"/>
    <mergeCell ref="Q27:Q28"/>
    <mergeCell ref="R33:R34"/>
    <mergeCell ref="T33:T34"/>
    <mergeCell ref="Q47:Q48"/>
    <mergeCell ref="R47:R48"/>
    <mergeCell ref="T47:T48"/>
    <mergeCell ref="S62:S64"/>
    <mergeCell ref="T25:T26"/>
    <mergeCell ref="R36:R37"/>
    <mergeCell ref="S36:S37"/>
    <mergeCell ref="T36:T37"/>
  </mergeCells>
  <pageMargins left="0.70866141732283472" right="0.70866141732283472" top="0.74803149606299213" bottom="0.74803149606299213" header="0.31496062992125984" footer="0.31496062992125984"/>
  <pageSetup paperSize="9"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FINANCE</vt:lpstr>
      <vt:lpstr>Water 3</vt:lpstr>
      <vt:lpstr>Infra </vt:lpstr>
      <vt:lpstr>SDA</vt:lpstr>
      <vt:lpstr>SSDP</vt:lpstr>
      <vt:lpstr>FINANCE!Print_Area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2016-03-31T13:22:58Z</cp:lastPrinted>
  <dcterms:created xsi:type="dcterms:W3CDTF">2013-05-17T18:26:21Z</dcterms:created>
  <dcterms:modified xsi:type="dcterms:W3CDTF">2016-03-31T13:23:02Z</dcterms:modified>
</cp:coreProperties>
</file>